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0"/>
  </bookViews>
  <sheets>
    <sheet name="SMT PPA  2020" sheetId="1" r:id="rId1"/>
  </sheets>
  <externalReferences>
    <externalReference r:id="rId4"/>
    <externalReference r:id="rId5"/>
    <externalReference r:id="rId6"/>
    <externalReference r:id="rId7"/>
  </externalReferences>
  <definedNames>
    <definedName name="Distritos">'[1]Listas suspensas'!$C$1:$C$97</definedName>
    <definedName name="orgao">'[2]Orgao'!$A$2:$A$75</definedName>
    <definedName name="Prefeitura_regional">'[1]Listas suspensas'!$B$1:$B$33</definedName>
    <definedName name="Região" localSheetId="0">#REF!</definedName>
    <definedName name="Região">#REF!</definedName>
    <definedName name="Unidade_medida">'[3]DePara'!$AQ$3:$AQ$11</definedName>
  </definedNames>
  <calcPr fullCalcOnLoad="1"/>
</workbook>
</file>

<file path=xl/sharedStrings.xml><?xml version="1.0" encoding="utf-8"?>
<sst xmlns="http://schemas.openxmlformats.org/spreadsheetml/2006/main" count="618" uniqueCount="198">
  <si>
    <t>Código Órgão</t>
  </si>
  <si>
    <t>Descrição Órgão</t>
  </si>
  <si>
    <t>Programa Orçamentário</t>
  </si>
  <si>
    <t>Código Ação</t>
  </si>
  <si>
    <t>Descrição Ação</t>
  </si>
  <si>
    <t>Produto previsto no PPA</t>
  </si>
  <si>
    <t>Unidade de Medida</t>
  </si>
  <si>
    <t>*</t>
  </si>
  <si>
    <t>sem previsão no PPA</t>
  </si>
  <si>
    <t>un</t>
  </si>
  <si>
    <t>Desenvolvimento de Sistemas de Informação e Comunicação</t>
  </si>
  <si>
    <t>Aquisição de Materiais, Equipamentos e Serviços de Informação e Comunicação</t>
  </si>
  <si>
    <t>Administração da Unidade</t>
  </si>
  <si>
    <t>Manutenção e Operação de Sistemas de Informação e Comunicação</t>
  </si>
  <si>
    <t>Pavimentação e Recapeamento de Vias</t>
  </si>
  <si>
    <t>km</t>
  </si>
  <si>
    <t xml:space="preserve">un </t>
  </si>
  <si>
    <t>Pavimentação e recapea- mento de vias</t>
  </si>
  <si>
    <t>Obras - Melhoria de bairros</t>
  </si>
  <si>
    <t>Prefeitura Regional Penha</t>
  </si>
  <si>
    <t>Prefeitura Regional Mooca</t>
  </si>
  <si>
    <t>Prefeitura Regional Aricanduva/Formosa/Carrão</t>
  </si>
  <si>
    <t>Prefeitura Regional Itaquera</t>
  </si>
  <si>
    <t>Prefeitura Regional São Mateus</t>
  </si>
  <si>
    <t>Compl. Aposentado- ria Servidores Beneficiários</t>
  </si>
  <si>
    <t>Ampliação, Reforma e Requalifica- ção</t>
  </si>
  <si>
    <t>Secretaria Municipal de Mobilidade e Transportes</t>
  </si>
  <si>
    <t>Projeto de Implantação do Sistema de Transporte Público Hidroviário - STPHSP, Lei Municipal nº 16.010/2014</t>
  </si>
  <si>
    <t>Construção de Terminais de Ônibus</t>
  </si>
  <si>
    <t>Acessibilidade, Ampliação, Reforma e Requalificação de Terminais de Ônibus</t>
  </si>
  <si>
    <t>Construção de Corredores de Ônibus</t>
  </si>
  <si>
    <t>Construção Corredores ônibus</t>
  </si>
  <si>
    <t>Ampliação, Reforma e Requalificação de Corredores de Ônibus</t>
  </si>
  <si>
    <t>Corredores de ônibus</t>
  </si>
  <si>
    <t>Modernização do Departamento de Transportes Públicos - DTP</t>
  </si>
  <si>
    <t>Indenização Processo Conjunto Habitacional Guarapiranga</t>
  </si>
  <si>
    <t>Modernização Semafórica</t>
  </si>
  <si>
    <t>E3121 - Projeto Rua Completa - Guacui - Baixo de Pinheiros</t>
  </si>
  <si>
    <t>E6761 - Transporte Público Rural nos Bairros Marsilac e Embura</t>
  </si>
  <si>
    <t>E3703 - Implantação de Semáforo na Avenida João XXIII - Altura do nº 1942 - em frente ao Cemitério de Vila Formosa</t>
  </si>
  <si>
    <t>E2664 - Investimentos no Departamento de Transportes Públicos do Município</t>
  </si>
  <si>
    <t>Manutenção e Operação de Terminais de Ônibus</t>
  </si>
  <si>
    <t>Manutenção e Operação Terminais de Ônibus</t>
  </si>
  <si>
    <t>Manutenção de Corredores de Ônibus</t>
  </si>
  <si>
    <t>E3159 - Programa Bike SP - Lei 16.547/2016</t>
  </si>
  <si>
    <t>Ações para modernização do sistema de transportes</t>
  </si>
  <si>
    <t>Aumento de Capital da SPTrans</t>
  </si>
  <si>
    <t>Aumento de Capital da CET</t>
  </si>
  <si>
    <t>Capital investido</t>
  </si>
  <si>
    <t>Aposentadoria Complementar aos Servidores da São Paulo Transporte S/A</t>
  </si>
  <si>
    <t>Manutenção e operação do sistema municipal de transporte coletivo</t>
  </si>
  <si>
    <t>Compensações tarifárias do sistema de ônibus</t>
  </si>
  <si>
    <t>Serviços de Engenharia de Tráfego</t>
  </si>
  <si>
    <t>Serviço de Engª Tráfego</t>
  </si>
  <si>
    <t>Transporte de Pessoas com Deficiência ou Mobilidade Reduzida - ATENDE</t>
  </si>
  <si>
    <t>Intervenções no Sistema Viário</t>
  </si>
  <si>
    <t>Obras Sistema Viário</t>
  </si>
  <si>
    <t>Intervenções na Área de Mobilidade Urbana</t>
  </si>
  <si>
    <t>Intervenções na Àrea de Mobilidade</t>
  </si>
  <si>
    <t>E002 - Acessibilidade, Ampliação, Reforma e Requalificação de Terminais de Ônibus acessíveis à Primeira Infância</t>
  </si>
  <si>
    <t>Ampliação, Reforma e Requalificação de Terminal de Ônibus</t>
  </si>
  <si>
    <t>E016 - CONSTRUÇÃO PONTE DE PIRITUBA NA RAIMUNDO PEREIRA DE MAGALHÃES</t>
  </si>
  <si>
    <t>Ponte Raimundo P Magalhães obra</t>
  </si>
  <si>
    <t>E019 - Ligação viária entre o Jardim Cocaia e o Jardim Castro Alves sobre o canal da Represa de Guarapiranga</t>
  </si>
  <si>
    <t xml:space="preserve">E021 - Duplicação da ponte sobre a linha da CPTM na Praça João Beiçola  </t>
  </si>
  <si>
    <t>E024 - Duplicação da Ponte Jurubatuba Irmã Agostina</t>
  </si>
  <si>
    <t>E025 - Duplicação da Avenida Senador Teotônio Vilela entre o nº 8.500 e a Estrada do Jaceguava</t>
  </si>
  <si>
    <t>E039 - Programa Bike SP – Lei nº 16.547, de 21 de Setembro de 2016</t>
  </si>
  <si>
    <t>Fomento ao deslocamento de Bicicleta</t>
  </si>
  <si>
    <t>E051 - Projeto de Implantação do Sistema de Transporte Público Hidroviário - STPHSP, Lei Municipal n° 16.010/2014</t>
  </si>
  <si>
    <t>Sistema de Transporte Público Hidroviário implantado</t>
  </si>
  <si>
    <t>E063 - CONSTRUÇÃO DA PONTE CAITITU PARA TRÁFEGO DE VEÍCULOS E PEDESTRES NO LOCAL QUE LIGA A RUA TERRA BRASILEIRA A RUA CINTRA</t>
  </si>
  <si>
    <t xml:space="preserve">E064 - CONSTRUÇÃO DA PONTE EM TRAVESSA DA A RUA LUÍS MATEUS, PONTE QUE LIGARÁ VILACOSMOPOLITA AO JARDIM SÃO CARLOS.
</t>
  </si>
  <si>
    <t>E079 - CONCLUSÃO DO BINÁRIO INTERLIGANDO RUA TOMAZZO FERRARA ATÉ AVENIDA ARICANDUVA PROJETO APROVADO JUNTO A PMSP</t>
  </si>
  <si>
    <t>E098 - CONSTRUÇÃO DE UMA PONTE SOBRE A LINHA FÉRREA INTERLIGANDO O JARDIM KERALUX COM ERMELINO MATARAZZO, SAINDO DA ALTURA DO NÚMERO 6000 DA AVENIDA DOUTOR ASSIS RIBEIRO - ERMELINO MATARAZZO SÃO PAULO - SP, CEP 03827-000.</t>
  </si>
  <si>
    <t>E109 - CONSTRUÇÃO DE UM RETORNO, ANTES DA ALTURA DA AVENIDA DO IMPERADOR, NA AVENIDA MUSGO-DE-FLOR, PARQUE GUARANI, SÃO PAULO - SP - CEP 08235-210.</t>
  </si>
  <si>
    <t>E113 - CONSTRUÇÃO DA PONTE PIRITUBA LIGANDO A AVENIDA RAIMUNDO PEREIRA DE MAGALHÃES SOBRE A MARGINAL TIETÊ.</t>
  </si>
  <si>
    <t>E119 - CONSTRUÇÃO DE UM TERMINAL DE ÔNIBUS NO CENTRO DE ITAQUERA PARA AS LINHAS FIXAS 4310 - 3024 E 3003 PARA EMBARQUE E DESEMBARQUE EM FRENTE À LAGOA SALGADA;</t>
  </si>
  <si>
    <t>Construção Terminais de ônibus</t>
  </si>
  <si>
    <t xml:space="preserve">E133 - ABERTURA DE VIA PÚBLICA LIGANDO A RUA  AGRIMENSOR SUGAYA A RUA CRISTOVÃO DE SALAMANCA EM ITAQUERA. </t>
  </si>
  <si>
    <t>E136 - CONSTRUÇÃO DA PONTE LIGANDO A RUA INACIO MONTEIRO A LUIZ RUBINO E ASFALTAMENTO DA RUA LUIZ RUBINO NO BAIRRO INÁCIO MONTEIRO EM CIDADE TIRADENTES.</t>
  </si>
  <si>
    <t>E148 - PONTE LIGANDO A AVENIDA BOSSANO DEL GRAPPA COM A TRAVESSA AGUA CORRENTE EM SÃO MATEUS.</t>
  </si>
  <si>
    <t>E149 - SINALIZAÇÃO DE CHÃO E INSTALAÇÃO DE REDUTOR DE VELOCIDADE NA TRAVESSA SOMOS TODOS IGUAIS X TRAVESSA SINHA MOÇA EM SÃO MATEUS.</t>
  </si>
  <si>
    <t>Manutenção e Op da Sinal do Sist Viário</t>
  </si>
  <si>
    <t>E153 - Obras de construção de Ponte para ligação entre da Travessa dos Seringais com a Rua Mte. Valentim, Vila Solange - Prefeitura Regional de Guaianases</t>
  </si>
  <si>
    <t>E171 - Abertura da Rua Jose Martinho de Moura Batista, com extensão aproximada de 150 mts e largura variável de 15 a 50 mts, localizada entre a Av.Dr Orencio Vidigal e Rua Vera Cruz, no bairro da Penha - Lei 13.212 de 20/11/2001</t>
  </si>
  <si>
    <t>E174 - Instalação de semáforo no cruzamento da Rua Serra de Botucatu com Rua Serra de Japi - Tatuapé</t>
  </si>
  <si>
    <t>Intervenções Sistema Viário</t>
  </si>
  <si>
    <t>E175 - Revitalização da Av.Celso Garcia em toda sua extensão</t>
  </si>
  <si>
    <t>E176 - Construção de Viaduto ligando a Estrada de Itaquera com Av.Aricanduva</t>
  </si>
  <si>
    <t>E179 - Construção de Viaduto na Avenida Celso Garcia  sobre a Avenida Salim Farah Maluf.</t>
  </si>
  <si>
    <t>Viaduto Construído</t>
  </si>
  <si>
    <t>E183 - Construção de rampa de acesso viário no Viaduto Guadalajara - Belem, sobre a Av.Alcantara Machado (Radial Leste)</t>
  </si>
  <si>
    <t>Rampa Construída</t>
  </si>
  <si>
    <t>E185 - Duplicação do Viaduto Engenheiro Alberto Badra (Elevado Aricanduva)</t>
  </si>
  <si>
    <t>E186 - Reforma do Viaduto Antonio Abdo (interliga a Av.Antonio de Barros e Av.Conselheiro Carrão).</t>
  </si>
  <si>
    <t>Prefeitura Regional Cidade Tiradentes</t>
  </si>
  <si>
    <t xml:space="preserve">Prefeitura Regional Guaianases </t>
  </si>
  <si>
    <t>Descrição da Unidade</t>
  </si>
  <si>
    <t>Gabinete do Secretário</t>
  </si>
  <si>
    <t>001.00.00.00.023</t>
  </si>
  <si>
    <t>001.00.00.00.143</t>
  </si>
  <si>
    <t>999.00.00.00.094</t>
  </si>
  <si>
    <t>999.00.00.00.095</t>
  </si>
  <si>
    <t>999.00.00.00.611</t>
  </si>
  <si>
    <t>999.00.00.00.550</t>
  </si>
  <si>
    <t>999.00.00.00.556</t>
  </si>
  <si>
    <t>999.00.00.00.558</t>
  </si>
  <si>
    <t>999.00.00.00.560</t>
  </si>
  <si>
    <t>999.00.00.00.563</t>
  </si>
  <si>
    <t>999.00.00.00.564</t>
  </si>
  <si>
    <t>999.00.00.00.572</t>
  </si>
  <si>
    <t>999.00.00.00.580</t>
  </si>
  <si>
    <t>999.02.27.37.001</t>
  </si>
  <si>
    <t>999.02.28.31.001</t>
  </si>
  <si>
    <t>999.02.27.37.012</t>
  </si>
  <si>
    <t>999.02.00.00.001</t>
  </si>
  <si>
    <t>999.02.27.37.018</t>
  </si>
  <si>
    <t>999.00.00.00.590</t>
  </si>
  <si>
    <t>999.02.27.37.022</t>
  </si>
  <si>
    <t>999.02.27.47.008</t>
  </si>
  <si>
    <t>999.02.31.25.004</t>
  </si>
  <si>
    <t>999.02.30.00.001</t>
  </si>
  <si>
    <t>999.02.30.33.003</t>
  </si>
  <si>
    <t>999.02.28.31.003</t>
  </si>
  <si>
    <t>999.02.21.59.001</t>
  </si>
  <si>
    <t>999.02.25.80.001</t>
  </si>
  <si>
    <t>999.02.00.00.002</t>
  </si>
  <si>
    <t>999.02.00.00.003</t>
  </si>
  <si>
    <t>999.00.00.00.593</t>
  </si>
  <si>
    <t>999.00.00.00.596</t>
  </si>
  <si>
    <t>999.02.26.00.001</t>
  </si>
  <si>
    <t>999.02.26.00.002</t>
  </si>
  <si>
    <t>999.00.00.00.093</t>
  </si>
  <si>
    <t>999.00.00.00.096</t>
  </si>
  <si>
    <t>998.00.00.00.092</t>
  </si>
  <si>
    <t>SECRETARIA MUNICIPAL DE MOBILIDADE E TRANSPORTES</t>
  </si>
  <si>
    <t>Descrição do DA</t>
  </si>
  <si>
    <t>E3703 - Implantação de Semáforo na Avenida João XXIII – Altura do nº 1942 – em frente ao Cemitério de Vila Formosa</t>
  </si>
  <si>
    <t>E37 - Implantação da Ligação Viária em túnel entre Av. Cruzeiro do Sul e Av. Engº Caetano Álvares</t>
  </si>
  <si>
    <t>E2 - SECRETARIA MUNICIPAL DE MOBILIDADE E TRANSPORTES</t>
  </si>
  <si>
    <t>E16 - REALIZAÇÃO DE ESTUDOS, DEMAIS OBRAS E INTERVENÇÕES, PARA CONSTRUÇÃO DA PONTE DE PIRITUBA INTERLIGANDO OS DOIS LADOS DA AVENIDA RAIMUNDO PEREIRA DE MAGALHÃES, ENTRE VILA ANASTÁCIO E JARDIM FELICIDADE, NOS BAIRROS DA LAPA E PIRITUBA</t>
  </si>
  <si>
    <t>E19 - LIGAÇÃO VIÁRIA ENTRE O JARDIM COCAIA E O JARDIM CASTRO ALVES SOBRE O CANAL DA REPRESA DE GUARAPIRANGA</t>
  </si>
  <si>
    <t xml:space="preserve">E21 - DUPLICAÇÃO DA PONTE SOBRE A LINHA DA CPTM NA PRAÇA JOÃO BEIÇOLA  </t>
  </si>
  <si>
    <t>E24 - DUPLICAÇÃO DA PONTE JURUBATUBA IRMÃ AGOSTINA</t>
  </si>
  <si>
    <t>E25 - DUPLICAÇÃO DA AVENIDA SENADOR TEOTÔNIO VILELA ENTRE O Nº 8.500 E A ESTRADA DO JACEGUAVA</t>
  </si>
  <si>
    <t>E39 - IMPLANTAÇÃO DO PROGRAMA BIKE SP</t>
  </si>
  <si>
    <t>E51 - SECRETARIA MUNICIPAL DE MOBILIDADE E TRANSPORTES</t>
  </si>
  <si>
    <t>E63 - CONSTRUÇÃO DA PONTE CAITITU PARA TRÁFEGO DE VEÍCULOS E PEDESTRES NO LOCAL QUE LIGA A RUA TERRA BRASILEIRA A RUA CINTRA</t>
  </si>
  <si>
    <t xml:space="preserve">E64 - CONSTRUÇÃO DA PONTE EM TRAVESSA DA A RUA LUÍS MATEUS, PONTE QUE LIGARÁ VILACOSMOPOLITA AO JARDIM SÃO CARLOS.
</t>
  </si>
  <si>
    <t>E79 - CONCLUSÃO DO BINÁRIO INTERLIGANDO RUA TOMAZZO FERRARA ATÉ AVENIDA ARICANDUVA PROJETO APROVADO JUNTO A PMSP</t>
  </si>
  <si>
    <t>E98 - CONSTRUÇÃO DE UMA PONTE SOBRE A LINHA FÉRREA INTERLIGANDO O JARDIM KERALUX COM ERMELINO MATARAZZO, SAINDO DA ALTURA DO NÚMERO 6000 DA AVENIDA DOUTOR ASSIS RIBEIRO - ERMELINO MATARAZZO SÃO PAULO - SP, CEP 03827-000.</t>
  </si>
  <si>
    <t>E153 - OBRAS DE CONSTRUÇÃO DE PONTE PARA LIGAÇÃO ENTRE DA TRAVESSA DOS SERINGAIS COM A RUA MTE. VALENTIM, VILA SOLANGE - PREFEITURA REGIONAL DE GUAIANASES</t>
  </si>
  <si>
    <t>E171 - ABERTURA DA RUA JOSE MARTINHO DE MOURA BATISTA, COM EXTENSÃO APROXIMADA DE 150 MTS E LARGURA VARIÁVEL DE 15 A 50 MTS, LOCALIZADA ENTRE A AV.DR ORENCIO VIDIGAL E RUA VERA CRUZ, NO BAIRRO DA PENHA - LEI 13.212 DE 20/11/2001</t>
  </si>
  <si>
    <t>E174 - INSTALAÇÃO DE SEMÁFORO NO CRUZAMENTO DA RUA SERRA DE BOTUCATU COM RUA SERRA DE JAPI - TATUAPÉ</t>
  </si>
  <si>
    <t>E175 - REVITALIZAÇÃO DA AV.CELSO GARCIA EM TODA SUA EXTENSÃO</t>
  </si>
  <si>
    <t>E176 - CONSTRUÇÃO DE VIADUTO LIGANDO A ESTRADA DE ITAQUERA COM AV.ARICANDUVA</t>
  </si>
  <si>
    <t>E179 - CONSTRUÇÃO DE VIADUTO NA AVENIDA CELSO GARCIA  SOBRE A AVENIDA SALIM FARAH MALUF.</t>
  </si>
  <si>
    <t>E183 - CONSTRUÇÃO DE RAMPA DE ACESSO VIÁRIO NO VIADUTO GUADALAJARA - BELEM, SOBRE A AV.ALCANTARA MACHADO (RADIAL LESTE).</t>
  </si>
  <si>
    <t>E185 - DUPLICAÇÃO DO VIADUTO ENGENHEIRO ALBERTO BADRA (ELEVADO ARICANDUVA)</t>
  </si>
  <si>
    <t>E186 - REFORMA DO VIADUTO ANTONIO ABDO (INTERLIGA A AV.ANTONIO DE BARROS E AV.CONSELHEIRO CARRÃO).</t>
  </si>
  <si>
    <t>00</t>
  </si>
  <si>
    <t>27</t>
  </si>
  <si>
    <t>28</t>
  </si>
  <si>
    <t>31</t>
  </si>
  <si>
    <t>30</t>
  </si>
  <si>
    <t>21</t>
  </si>
  <si>
    <t>25</t>
  </si>
  <si>
    <t>26</t>
  </si>
  <si>
    <t>descricao prefeitura regional</t>
  </si>
  <si>
    <t>Supra Prefeitura Regional</t>
  </si>
  <si>
    <t>Supra-Regional</t>
  </si>
  <si>
    <t>Transporte Pessoas com Deficiência</t>
  </si>
  <si>
    <t xml:space="preserve"> Benefícios e Previdência de Funcionários</t>
  </si>
  <si>
    <t>Direitos da pessoa com deficiência</t>
  </si>
  <si>
    <t>Melhoria da mobilidade urbana universal</t>
  </si>
  <si>
    <t>Modernização, desburocratização e inovação tecnológica do serviço público</t>
  </si>
  <si>
    <t>Requalificação e promoção da ocupação dos espaços públicos</t>
  </si>
  <si>
    <t>Suporte Administrativo</t>
  </si>
  <si>
    <t>-</t>
  </si>
  <si>
    <t>um</t>
  </si>
  <si>
    <t>999.01.01.00.002</t>
  </si>
  <si>
    <t>E35 - Terminal de Ônibus de Perus</t>
  </si>
  <si>
    <t>Prefeitura Regional Perus</t>
  </si>
  <si>
    <t>TOTAL</t>
  </si>
  <si>
    <t>2020 -Quantidade Prevista no PPA)</t>
  </si>
  <si>
    <t>2020- Valor Previsto no PPA  (R$)</t>
  </si>
  <si>
    <t>Valor Liquidado 2020 (Empenhos Liquidados) ( R$)</t>
  </si>
  <si>
    <t>Código unidade</t>
  </si>
  <si>
    <t>Código do Programa</t>
  </si>
  <si>
    <t>Código do DA</t>
  </si>
  <si>
    <t>Código Regional</t>
  </si>
  <si>
    <t>EXECUÇÃO ORÇAMENTÁRIA</t>
  </si>
  <si>
    <t>SECRETARIA MUNICIPAL DE MOBILIDADE E TRANSPORTES - SMT  - PPA 2020</t>
  </si>
  <si>
    <t xml:space="preserve">20.10.26.785.3009.2098.33.90.3900.00 </t>
  </si>
  <si>
    <t>Manutenção de Ciclovias, Ciclofaixas e Ciclorrotas - Programa de Metas 12.b - Outros Serviços de Terceiros - Pessoa Jurídica.</t>
  </si>
  <si>
    <t>Manutenção de Ciclovias, Ciclofaixas e Ciclorrotas</t>
  </si>
  <si>
    <t>Implantação de Projetos de Redesenho Urbano em Áreas Calmas e Segurança Viária - Obras e Instalações Progr Metas 24-a, 24 b e 24f</t>
  </si>
</sst>
</file>

<file path=xl/styles.xml><?xml version="1.0" encoding="utf-8"?>
<styleSheet xmlns="http://schemas.openxmlformats.org/spreadsheetml/2006/main">
  <numFmts count="1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-* #,##0_-;\-* #,##0_-;_-* &quot;-&quot;??_-;_-@_-"/>
    <numFmt numFmtId="171" formatCode="[$R$-416]\ #,##0.00;\-[$R$-416]\ #,##0.00"/>
    <numFmt numFmtId="172" formatCode="_-* #,##0.00_-;\-* #,##0.00_-;_-* \-??_-;_-@_-"/>
    <numFmt numFmtId="173" formatCode="#,##0_ ;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2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2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31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Border="0" applyProtection="0">
      <alignment/>
    </xf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1" fillId="0" borderId="0" applyFont="0" applyFill="0" applyBorder="0" applyAlignment="0" applyProtection="0"/>
    <xf numFmtId="172" fontId="33" fillId="0" borderId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33" fillId="0" borderId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33" fillId="0" borderId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33" fillId="0" borderId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33" fillId="0" borderId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51" applyFont="1" applyAlignment="1">
      <alignment/>
      <protection/>
    </xf>
    <xf numFmtId="170" fontId="0" fillId="0" borderId="0" xfId="73" applyNumberFormat="1" applyFont="1" applyAlignment="1">
      <alignment/>
    </xf>
    <xf numFmtId="0" fontId="2" fillId="0" borderId="0" xfId="51" applyFont="1" applyAlignment="1">
      <alignment/>
      <protection/>
    </xf>
    <xf numFmtId="0" fontId="0" fillId="0" borderId="0" xfId="0" applyFont="1" applyAlignment="1">
      <alignment horizontal="center"/>
    </xf>
    <xf numFmtId="0" fontId="0" fillId="0" borderId="0" xfId="51" applyFont="1" applyAlignment="1">
      <alignment horizontal="left"/>
      <protection/>
    </xf>
    <xf numFmtId="4" fontId="0" fillId="0" borderId="0" xfId="51" applyNumberFormat="1" applyFont="1" applyAlignment="1">
      <alignment horizontal="right"/>
      <protection/>
    </xf>
    <xf numFmtId="0" fontId="36" fillId="0" borderId="0" xfId="51" applyFont="1" applyAlignment="1">
      <alignment/>
      <protection/>
    </xf>
    <xf numFmtId="0" fontId="36" fillId="33" borderId="0" xfId="51" applyFont="1" applyFill="1" applyAlignment="1">
      <alignment/>
      <protection/>
    </xf>
    <xf numFmtId="4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42" fillId="0" borderId="0" xfId="0" applyFont="1" applyBorder="1" applyAlignment="1">
      <alignment/>
    </xf>
    <xf numFmtId="3" fontId="0" fillId="33" borderId="0" xfId="0" applyNumberFormat="1" applyFill="1" applyBorder="1" applyAlignment="1">
      <alignment/>
    </xf>
    <xf numFmtId="4" fontId="0" fillId="0" borderId="0" xfId="51" applyNumberFormat="1" applyFont="1" applyAlignment="1">
      <alignment/>
      <protection/>
    </xf>
    <xf numFmtId="4" fontId="0" fillId="0" borderId="0" xfId="0" applyNumberFormat="1" applyAlignment="1">
      <alignment/>
    </xf>
    <xf numFmtId="4" fontId="2" fillId="0" borderId="0" xfId="51" applyNumberFormat="1" applyFont="1" applyAlignment="1">
      <alignment horizontal="right"/>
      <protection/>
    </xf>
    <xf numFmtId="3" fontId="2" fillId="33" borderId="0" xfId="0" applyNumberFormat="1" applyFont="1" applyFill="1" applyBorder="1" applyAlignment="1">
      <alignment/>
    </xf>
    <xf numFmtId="0" fontId="0" fillId="33" borderId="0" xfId="51" applyFont="1" applyFill="1" applyAlignment="1">
      <alignment/>
      <protection/>
    </xf>
    <xf numFmtId="0" fontId="4" fillId="34" borderId="10" xfId="51" applyFont="1" applyFill="1" applyBorder="1" applyAlignment="1">
      <alignment vertical="center"/>
      <protection/>
    </xf>
    <xf numFmtId="0" fontId="0" fillId="0" borderId="11" xfId="59" applyFont="1" applyFill="1" applyBorder="1" applyAlignment="1">
      <alignment horizontal="center" vertical="center"/>
      <protection/>
    </xf>
    <xf numFmtId="0" fontId="0" fillId="0" borderId="12" xfId="59" applyFont="1" applyFill="1" applyBorder="1" applyAlignment="1">
      <alignment horizontal="center" vertical="center"/>
      <protection/>
    </xf>
    <xf numFmtId="0" fontId="2" fillId="0" borderId="12" xfId="59" applyFont="1" applyFill="1" applyBorder="1" applyAlignment="1">
      <alignment horizontal="center" vertical="center"/>
      <protection/>
    </xf>
    <xf numFmtId="0" fontId="2" fillId="33" borderId="12" xfId="59" applyFont="1" applyFill="1" applyBorder="1" applyAlignment="1">
      <alignment horizontal="center" vertical="center"/>
      <protection/>
    </xf>
    <xf numFmtId="0" fontId="4" fillId="34" borderId="10" xfId="55" applyFont="1" applyFill="1" applyBorder="1" applyAlignment="1">
      <alignment horizontal="center" vertical="center" wrapText="1"/>
      <protection/>
    </xf>
    <xf numFmtId="0" fontId="42" fillId="35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42" fillId="35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4" fillId="34" borderId="15" xfId="55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33" borderId="16" xfId="59" applyFont="1" applyFill="1" applyBorder="1" applyAlignment="1">
      <alignment horizontal="center" vertical="center"/>
      <protection/>
    </xf>
    <xf numFmtId="0" fontId="0" fillId="33" borderId="17" xfId="59" applyFont="1" applyFill="1" applyBorder="1" applyAlignment="1">
      <alignment horizontal="center" vertical="center"/>
      <protection/>
    </xf>
    <xf numFmtId="0" fontId="2" fillId="33" borderId="17" xfId="59" applyFont="1" applyFill="1" applyBorder="1" applyAlignment="1">
      <alignment horizontal="center" vertical="center"/>
      <protection/>
    </xf>
    <xf numFmtId="0" fontId="0" fillId="0" borderId="12" xfId="59" applyFont="1" applyBorder="1" applyAlignment="1">
      <alignment horizontal="left" vertical="center"/>
      <protection/>
    </xf>
    <xf numFmtId="0" fontId="2" fillId="0" borderId="12" xfId="59" applyFont="1" applyBorder="1" applyAlignment="1">
      <alignment horizontal="left" vertical="center"/>
      <protection/>
    </xf>
    <xf numFmtId="0" fontId="2" fillId="33" borderId="12" xfId="59" applyFont="1" applyFill="1" applyBorder="1" applyAlignment="1">
      <alignment horizontal="left" vertical="center"/>
      <protection/>
    </xf>
    <xf numFmtId="0" fontId="2" fillId="0" borderId="12" xfId="59" applyFont="1" applyBorder="1" applyAlignment="1">
      <alignment horizontal="left"/>
      <protection/>
    </xf>
    <xf numFmtId="0" fontId="4" fillId="34" borderId="10" xfId="51" applyFont="1" applyFill="1" applyBorder="1" applyAlignment="1">
      <alignment horizontal="left" vertical="center" wrapText="1"/>
      <protection/>
    </xf>
    <xf numFmtId="4" fontId="4" fillId="34" borderId="10" xfId="55" applyNumberFormat="1" applyFont="1" applyFill="1" applyBorder="1" applyAlignment="1">
      <alignment horizontal="center" vertical="center" wrapText="1"/>
      <protection/>
    </xf>
    <xf numFmtId="4" fontId="2" fillId="33" borderId="12" xfId="73" applyNumberFormat="1" applyFont="1" applyFill="1" applyBorder="1" applyAlignment="1">
      <alignment horizontal="right" vertical="center"/>
    </xf>
    <xf numFmtId="170" fontId="4" fillId="34" borderId="10" xfId="73" applyNumberFormat="1" applyFont="1" applyFill="1" applyBorder="1" applyAlignment="1">
      <alignment horizontal="center" vertical="center" wrapText="1"/>
    </xf>
    <xf numFmtId="0" fontId="4" fillId="34" borderId="10" xfId="51" applyFont="1" applyFill="1" applyBorder="1" applyAlignment="1">
      <alignment horizontal="center" vertical="center" wrapText="1"/>
      <protection/>
    </xf>
    <xf numFmtId="0" fontId="0" fillId="33" borderId="11" xfId="59" applyFont="1" applyFill="1" applyBorder="1" applyAlignment="1">
      <alignment horizontal="left" vertical="center"/>
      <protection/>
    </xf>
    <xf numFmtId="0" fontId="0" fillId="33" borderId="12" xfId="59" applyFont="1" applyFill="1" applyBorder="1" applyAlignment="1">
      <alignment horizontal="left" vertical="center"/>
      <protection/>
    </xf>
    <xf numFmtId="0" fontId="0" fillId="33" borderId="12" xfId="59" applyFont="1" applyFill="1" applyBorder="1" applyAlignment="1">
      <alignment horizontal="left"/>
      <protection/>
    </xf>
    <xf numFmtId="170" fontId="0" fillId="33" borderId="12" xfId="73" applyNumberFormat="1" applyFont="1" applyFill="1" applyBorder="1" applyAlignment="1">
      <alignment horizontal="left" vertical="top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18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horizontal="center" vertical="center" wrapText="1"/>
      <protection/>
    </xf>
    <xf numFmtId="0" fontId="0" fillId="0" borderId="12" xfId="59" applyFont="1" applyBorder="1" applyAlignment="1">
      <alignment horizontal="center" vertical="center" wrapText="1"/>
      <protection/>
    </xf>
    <xf numFmtId="0" fontId="0" fillId="0" borderId="12" xfId="59" applyFont="1" applyBorder="1" applyAlignment="1">
      <alignment horizontal="center" wrapText="1"/>
      <protection/>
    </xf>
    <xf numFmtId="0" fontId="2" fillId="0" borderId="12" xfId="59" applyFont="1" applyBorder="1" applyAlignment="1">
      <alignment horizontal="center" vertical="center" wrapText="1"/>
      <protection/>
    </xf>
    <xf numFmtId="0" fontId="0" fillId="0" borderId="12" xfId="59" applyFont="1" applyBorder="1" applyAlignment="1">
      <alignment horizontal="center" vertical="center"/>
      <protection/>
    </xf>
    <xf numFmtId="0" fontId="2" fillId="0" borderId="12" xfId="59" applyFont="1" applyBorder="1" applyAlignment="1">
      <alignment horizontal="center" vertical="center"/>
      <protection/>
    </xf>
    <xf numFmtId="0" fontId="2" fillId="0" borderId="12" xfId="59" applyFont="1" applyBorder="1" applyAlignment="1">
      <alignment horizontal="center"/>
      <protection/>
    </xf>
    <xf numFmtId="0" fontId="2" fillId="0" borderId="12" xfId="59" applyFont="1" applyBorder="1" applyAlignment="1">
      <alignment horizontal="center" wrapText="1"/>
      <protection/>
    </xf>
    <xf numFmtId="0" fontId="0" fillId="0" borderId="0" xfId="51" applyFont="1" applyAlignment="1">
      <alignment horizontal="center"/>
      <protection/>
    </xf>
    <xf numFmtId="0" fontId="42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33" borderId="12" xfId="59" applyFont="1" applyFill="1" applyBorder="1" applyAlignment="1">
      <alignment horizontal="center" vertical="center" wrapText="1"/>
      <protection/>
    </xf>
    <xf numFmtId="0" fontId="2" fillId="33" borderId="12" xfId="59" applyFont="1" applyFill="1" applyBorder="1" applyAlignment="1">
      <alignment horizontal="center" vertical="center" wrapText="1"/>
      <protection/>
    </xf>
    <xf numFmtId="0" fontId="0" fillId="0" borderId="19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0" xfId="51" applyFont="1" applyAlignment="1">
      <alignment vertical="center"/>
      <protection/>
    </xf>
    <xf numFmtId="0" fontId="4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0" xfId="51" applyFont="1" applyAlignment="1">
      <alignment horizontal="center" vertical="center" wrapText="1"/>
      <protection/>
    </xf>
    <xf numFmtId="0" fontId="42" fillId="0" borderId="0" xfId="0" applyFont="1" applyBorder="1" applyAlignment="1">
      <alignment horizontal="center" vertical="center"/>
    </xf>
    <xf numFmtId="0" fontId="0" fillId="0" borderId="12" xfId="59" applyFont="1" applyBorder="1" applyAlignment="1">
      <alignment vertical="center"/>
      <protection/>
    </xf>
    <xf numFmtId="4" fontId="2" fillId="33" borderId="12" xfId="59" applyNumberFormat="1" applyFont="1" applyFill="1" applyBorder="1" applyAlignment="1">
      <alignment horizontal="right" vertical="center"/>
      <protection/>
    </xf>
    <xf numFmtId="4" fontId="2" fillId="33" borderId="11" xfId="59" applyNumberFormat="1" applyFont="1" applyFill="1" applyBorder="1" applyAlignment="1">
      <alignment horizontal="right" vertical="center"/>
      <protection/>
    </xf>
    <xf numFmtId="4" fontId="2" fillId="33" borderId="19" xfId="73" applyNumberFormat="1" applyFont="1" applyFill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42" fillId="0" borderId="10" xfId="73" applyNumberFormat="1" applyFont="1" applyBorder="1" applyAlignment="1">
      <alignment horizontal="right" vertical="center"/>
    </xf>
    <xf numFmtId="4" fontId="4" fillId="0" borderId="10" xfId="73" applyNumberFormat="1" applyFont="1" applyBorder="1" applyAlignment="1">
      <alignment horizontal="right" vertical="center"/>
    </xf>
    <xf numFmtId="0" fontId="43" fillId="0" borderId="20" xfId="59" applyFont="1" applyFill="1" applyBorder="1" applyAlignment="1">
      <alignment horizontal="left" vertical="center"/>
      <protection/>
    </xf>
    <xf numFmtId="0" fontId="43" fillId="0" borderId="15" xfId="59" applyFont="1" applyFill="1" applyBorder="1" applyAlignment="1">
      <alignment horizontal="left" vertical="center"/>
      <protection/>
    </xf>
    <xf numFmtId="0" fontId="43" fillId="0" borderId="21" xfId="59" applyFont="1" applyFill="1" applyBorder="1" applyAlignment="1">
      <alignment horizontal="left" vertical="center"/>
      <protection/>
    </xf>
    <xf numFmtId="3" fontId="0" fillId="33" borderId="11" xfId="73" applyNumberFormat="1" applyFont="1" applyFill="1" applyBorder="1" applyAlignment="1">
      <alignment vertical="top"/>
    </xf>
    <xf numFmtId="3" fontId="0" fillId="33" borderId="12" xfId="73" applyNumberFormat="1" applyFont="1" applyFill="1" applyBorder="1" applyAlignment="1">
      <alignment vertical="top"/>
    </xf>
    <xf numFmtId="3" fontId="2" fillId="33" borderId="12" xfId="73" applyNumberFormat="1" applyFont="1" applyFill="1" applyBorder="1" applyAlignment="1">
      <alignment vertical="top"/>
    </xf>
    <xf numFmtId="3" fontId="2" fillId="0" borderId="12" xfId="73" applyNumberFormat="1" applyFont="1" applyBorder="1" applyAlignment="1">
      <alignment vertical="top"/>
    </xf>
    <xf numFmtId="0" fontId="0" fillId="0" borderId="0" xfId="0" applyBorder="1" applyAlignment="1">
      <alignment/>
    </xf>
    <xf numFmtId="0" fontId="27" fillId="33" borderId="20" xfId="55" applyFont="1" applyFill="1" applyBorder="1" applyAlignment="1">
      <alignment vertical="center" wrapText="1"/>
      <protection/>
    </xf>
    <xf numFmtId="0" fontId="27" fillId="33" borderId="15" xfId="55" applyFont="1" applyFill="1" applyBorder="1" applyAlignment="1">
      <alignment vertical="center" wrapText="1"/>
      <protection/>
    </xf>
    <xf numFmtId="0" fontId="0" fillId="0" borderId="22" xfId="59" applyFont="1" applyBorder="1" applyAlignment="1">
      <alignment horizontal="center" vertical="center" wrapText="1"/>
      <protection/>
    </xf>
    <xf numFmtId="0" fontId="2" fillId="0" borderId="22" xfId="59" applyFont="1" applyBorder="1" applyAlignment="1">
      <alignment horizontal="center" vertical="center" wrapText="1"/>
      <protection/>
    </xf>
    <xf numFmtId="0" fontId="2" fillId="33" borderId="22" xfId="59" applyFont="1" applyFill="1" applyBorder="1" applyAlignment="1">
      <alignment horizontal="center" vertical="center" wrapText="1"/>
      <protection/>
    </xf>
    <xf numFmtId="4" fontId="4" fillId="34" borderId="10" xfId="55" applyNumberFormat="1" applyFont="1" applyFill="1" applyBorder="1" applyAlignment="1">
      <alignment horizontal="center" wrapText="1"/>
      <protection/>
    </xf>
    <xf numFmtId="0" fontId="4" fillId="34" borderId="15" xfId="55" applyFont="1" applyFill="1" applyBorder="1" applyAlignment="1">
      <alignment horizontal="center" vertical="center" wrapText="1"/>
      <protection/>
    </xf>
    <xf numFmtId="0" fontId="4" fillId="34" borderId="21" xfId="55" applyFont="1" applyFill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9" xfId="59" applyFont="1" applyFill="1" applyBorder="1" applyAlignment="1">
      <alignment horizontal="center" vertical="center"/>
      <protection/>
    </xf>
    <xf numFmtId="0" fontId="0" fillId="0" borderId="23" xfId="59" applyFont="1" applyBorder="1" applyAlignment="1">
      <alignment horizontal="center" vertical="center" wrapText="1"/>
      <protection/>
    </xf>
    <xf numFmtId="0" fontId="2" fillId="0" borderId="19" xfId="0" applyFont="1" applyBorder="1" applyAlignment="1">
      <alignment horizontal="center" vertical="center" wrapText="1"/>
    </xf>
    <xf numFmtId="0" fontId="2" fillId="0" borderId="19" xfId="59" applyFont="1" applyBorder="1" applyAlignment="1">
      <alignment horizontal="left"/>
      <protection/>
    </xf>
    <xf numFmtId="3" fontId="2" fillId="0" borderId="19" xfId="73" applyNumberFormat="1" applyFont="1" applyBorder="1" applyAlignment="1">
      <alignment vertical="top"/>
    </xf>
    <xf numFmtId="0" fontId="0" fillId="0" borderId="24" xfId="59" applyFont="1" applyFill="1" applyBorder="1" applyAlignment="1">
      <alignment horizontal="center" vertical="center"/>
      <protection/>
    </xf>
    <xf numFmtId="4" fontId="2" fillId="33" borderId="22" xfId="73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4" fontId="2" fillId="0" borderId="22" xfId="73" applyNumberFormat="1" applyFont="1" applyBorder="1" applyAlignment="1">
      <alignment horizontal="right" vertical="center"/>
    </xf>
    <xf numFmtId="0" fontId="2" fillId="33" borderId="0" xfId="59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 vertical="center"/>
    </xf>
    <xf numFmtId="0" fontId="0" fillId="33" borderId="0" xfId="51" applyFont="1" applyFill="1" applyAlignment="1">
      <alignment vertical="center"/>
      <protection/>
    </xf>
    <xf numFmtId="0" fontId="0" fillId="0" borderId="16" xfId="59" applyFont="1" applyBorder="1" applyAlignment="1">
      <alignment vertical="center" wrapText="1"/>
      <protection/>
    </xf>
    <xf numFmtId="0" fontId="0" fillId="0" borderId="17" xfId="59" applyFont="1" applyBorder="1" applyAlignment="1">
      <alignment vertical="center" wrapText="1"/>
      <protection/>
    </xf>
    <xf numFmtId="0" fontId="2" fillId="0" borderId="17" xfId="59" applyFont="1" applyBorder="1" applyAlignment="1">
      <alignment vertical="center" wrapText="1"/>
      <protection/>
    </xf>
    <xf numFmtId="0" fontId="2" fillId="33" borderId="17" xfId="59" applyFont="1" applyFill="1" applyBorder="1" applyAlignment="1">
      <alignment vertical="center" wrapText="1"/>
      <protection/>
    </xf>
    <xf numFmtId="0" fontId="0" fillId="0" borderId="0" xfId="59" applyFont="1" applyBorder="1" applyAlignment="1">
      <alignment vertical="center" wrapText="1"/>
      <protection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4" fontId="4" fillId="34" borderId="20" xfId="85" applyNumberFormat="1" applyFont="1" applyFill="1" applyBorder="1" applyAlignment="1">
      <alignment horizontal="center" vertical="center" wrapText="1"/>
    </xf>
    <xf numFmtId="4" fontId="0" fillId="33" borderId="23" xfId="73" applyNumberFormat="1" applyFont="1" applyFill="1" applyBorder="1" applyAlignment="1">
      <alignment vertical="center"/>
    </xf>
    <xf numFmtId="4" fontId="0" fillId="33" borderId="22" xfId="73" applyNumberFormat="1" applyFont="1" applyFill="1" applyBorder="1" applyAlignment="1">
      <alignment horizontal="right" vertical="center"/>
    </xf>
    <xf numFmtId="4" fontId="2" fillId="33" borderId="23" xfId="73" applyNumberFormat="1" applyFont="1" applyFill="1" applyBorder="1" applyAlignment="1">
      <alignment vertical="center"/>
    </xf>
    <xf numFmtId="4" fontId="2" fillId="0" borderId="23" xfId="73" applyNumberFormat="1" applyFont="1" applyBorder="1" applyAlignment="1">
      <alignment horizontal="right" vertical="center"/>
    </xf>
    <xf numFmtId="4" fontId="2" fillId="33" borderId="25" xfId="73" applyNumberFormat="1" applyFont="1" applyFill="1" applyBorder="1" applyAlignment="1">
      <alignment horizontal="right" vertical="center"/>
    </xf>
  </cellXfs>
  <cellStyles count="9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Incorreto 2" xfId="45"/>
    <cellStyle name="Currency" xfId="46"/>
    <cellStyle name="Currency [0]" xfId="47"/>
    <cellStyle name="Moeda 3" xfId="48"/>
    <cellStyle name="Neutra" xfId="49"/>
    <cellStyle name="Normal 11" xfId="50"/>
    <cellStyle name="Normal 2" xfId="51"/>
    <cellStyle name="Normal 2 2" xfId="52"/>
    <cellStyle name="Normal 2 2 2" xfId="53"/>
    <cellStyle name="Normal 2 3" xfId="54"/>
    <cellStyle name="Normal 3" xfId="55"/>
    <cellStyle name="Normal 3 2" xfId="56"/>
    <cellStyle name="Normal 3 2 2" xfId="57"/>
    <cellStyle name="Normal 3 3" xfId="58"/>
    <cellStyle name="Normal 4" xfId="59"/>
    <cellStyle name="Normal 4 2" xfId="60"/>
    <cellStyle name="Normal 4 2 2" xfId="61"/>
    <cellStyle name="Normal 4 2 3" xfId="62"/>
    <cellStyle name="Normal 4 3" xfId="63"/>
    <cellStyle name="Normal 4 3 2" xfId="64"/>
    <cellStyle name="Normal 4 4" xfId="65"/>
    <cellStyle name="Normal 5" xfId="66"/>
    <cellStyle name="Nota" xfId="67"/>
    <cellStyle name="Percent" xfId="68"/>
    <cellStyle name="Porcentagem 2" xfId="69"/>
    <cellStyle name="Porcentagem 2 2" xfId="70"/>
    <cellStyle name="Porcentagem 2 3" xfId="71"/>
    <cellStyle name="Saída" xfId="72"/>
    <cellStyle name="Comma" xfId="73"/>
    <cellStyle name="Comma [0]" xfId="74"/>
    <cellStyle name="Texto de Aviso" xfId="75"/>
    <cellStyle name="Texto Explicativo" xfId="76"/>
    <cellStyle name="Título" xfId="77"/>
    <cellStyle name="Título 1" xfId="78"/>
    <cellStyle name="Título 2" xfId="79"/>
    <cellStyle name="Título 3" xfId="80"/>
    <cellStyle name="Título 4" xfId="81"/>
    <cellStyle name="Total" xfId="82"/>
    <cellStyle name="Vírgula 10" xfId="83"/>
    <cellStyle name="Vírgula 11" xfId="84"/>
    <cellStyle name="Vírgula 2" xfId="85"/>
    <cellStyle name="Vírgula 2 2" xfId="86"/>
    <cellStyle name="Vírgula 2 2 4" xfId="87"/>
    <cellStyle name="Vírgula 2 3" xfId="88"/>
    <cellStyle name="Vírgula 2 4" xfId="89"/>
    <cellStyle name="Vírgula 2 5" xfId="90"/>
    <cellStyle name="Vírgula 3" xfId="91"/>
    <cellStyle name="Vírgula 3 2" xfId="92"/>
    <cellStyle name="Vírgula 4" xfId="93"/>
    <cellStyle name="Vírgula 4 2" xfId="94"/>
    <cellStyle name="Vírgula 4 2 3" xfId="95"/>
    <cellStyle name="Vírgula 4 3" xfId="96"/>
    <cellStyle name="Vírgula 4 4" xfId="97"/>
    <cellStyle name="Vírgula 4 5" xfId="98"/>
    <cellStyle name="Vírgula 4 6" xfId="99"/>
    <cellStyle name="Vírgula 4 7" xfId="100"/>
    <cellStyle name="Vírgula 5" xfId="101"/>
    <cellStyle name="Vírgula 5 2" xfId="102"/>
    <cellStyle name="Vírgula 6" xfId="103"/>
    <cellStyle name="Vírgula 7" xfId="104"/>
    <cellStyle name="Vírgula 8" xfId="105"/>
    <cellStyle name="Vírgula 9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f_fs_cluster.sf.prefeitura.sp.gov.br\SF\COPLAN\PPA\PPA%202018-2021%20LOA%202018\Metas%20fisicas\PPA_Descricao%20fisica_Acoes_COPED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:\Users\d841462\Google%20Drive\1-%20PMSP\1%20-%20SMS\Assessoria%20de%20Planejamento%20e%20Monitoramento\Programa%20de%20Metas\Novo%20PdM\Novo%20PdM\V3\PDM_Repactua&#231;&#227;o_Meta_14_SMS_201902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megbc200\api\M&#225;rcio\Programa%20de%20metas\18.%20S&#227;o%20Paulo%20Cidade%20Ativa_v10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x975222\Documents\ATUALIZA&#199;AO%20PPA%202020\Execu&#231;&#227;o%20SMT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oes_COPED"/>
      <sheetName val="Estrutura orcamentaria"/>
      <sheetName val="Listas suspensas"/>
    </sheetNames>
    <sheetDataSet>
      <sheetData sheetId="2">
        <row r="1">
          <cell r="B1" t="str">
            <v>Aricanduva</v>
          </cell>
          <cell r="C1" t="str">
            <v>Água Rasa</v>
          </cell>
        </row>
        <row r="2">
          <cell r="B2" t="str">
            <v>Butantã</v>
          </cell>
          <cell r="C2" t="str">
            <v>Alto de Pinheiros</v>
          </cell>
        </row>
        <row r="3">
          <cell r="B3" t="str">
            <v>Campo Limpo</v>
          </cell>
          <cell r="C3" t="str">
            <v>Anhanguera</v>
          </cell>
        </row>
        <row r="4">
          <cell r="B4" t="str">
            <v>Capela do Socorro</v>
          </cell>
          <cell r="C4" t="str">
            <v>Aricanduva</v>
          </cell>
        </row>
        <row r="5">
          <cell r="B5" t="str">
            <v>Casa Verde</v>
          </cell>
          <cell r="C5" t="str">
            <v>Artur Alvim</v>
          </cell>
        </row>
        <row r="6">
          <cell r="B6" t="str">
            <v>Cidade Ademar</v>
          </cell>
          <cell r="C6" t="str">
            <v>Barra Funda</v>
          </cell>
        </row>
        <row r="7">
          <cell r="B7" t="str">
            <v>Cidade Tiradentes</v>
          </cell>
          <cell r="C7" t="str">
            <v>Bela Vista</v>
          </cell>
        </row>
        <row r="8">
          <cell r="B8" t="str">
            <v>Ermelino Matarazzo</v>
          </cell>
          <cell r="C8" t="str">
            <v>Belém</v>
          </cell>
        </row>
        <row r="9">
          <cell r="B9" t="str">
            <v>Freguesia do Ó</v>
          </cell>
          <cell r="C9" t="str">
            <v>Bom Retiro</v>
          </cell>
        </row>
        <row r="10">
          <cell r="B10" t="str">
            <v>Guaianases</v>
          </cell>
          <cell r="C10" t="str">
            <v>Brás</v>
          </cell>
        </row>
        <row r="11">
          <cell r="B11" t="str">
            <v>Ipiranga</v>
          </cell>
          <cell r="C11" t="str">
            <v>Brasilândia</v>
          </cell>
        </row>
        <row r="12">
          <cell r="B12" t="str">
            <v>Itaim Paulista</v>
          </cell>
          <cell r="C12" t="str">
            <v>Butantã</v>
          </cell>
        </row>
        <row r="13">
          <cell r="B13" t="str">
            <v>Itaquera</v>
          </cell>
          <cell r="C13" t="str">
            <v>Cachoeirinha</v>
          </cell>
        </row>
        <row r="14">
          <cell r="B14" t="str">
            <v>Jabaquara</v>
          </cell>
          <cell r="C14" t="str">
            <v>Cambuci</v>
          </cell>
        </row>
        <row r="15">
          <cell r="B15" t="str">
            <v>Jaçanã</v>
          </cell>
          <cell r="C15" t="str">
            <v>Campo Belo</v>
          </cell>
        </row>
        <row r="16">
          <cell r="B16" t="str">
            <v>Lapa</v>
          </cell>
          <cell r="C16" t="str">
            <v>Campo Grande</v>
          </cell>
        </row>
        <row r="17">
          <cell r="B17" t="str">
            <v>M'Boi Mirim</v>
          </cell>
          <cell r="C17" t="str">
            <v>Campo Limpo</v>
          </cell>
        </row>
        <row r="18">
          <cell r="B18" t="str">
            <v>Mooca</v>
          </cell>
          <cell r="C18" t="str">
            <v>Cangaíba</v>
          </cell>
        </row>
        <row r="19">
          <cell r="B19" t="str">
            <v>Parelheiros</v>
          </cell>
          <cell r="C19" t="str">
            <v>Capão Redondo</v>
          </cell>
        </row>
        <row r="20">
          <cell r="B20" t="str">
            <v>Penha</v>
          </cell>
          <cell r="C20" t="str">
            <v>Carrão</v>
          </cell>
        </row>
        <row r="21">
          <cell r="B21" t="str">
            <v>Perus</v>
          </cell>
          <cell r="C21" t="str">
            <v>Casa Verde</v>
          </cell>
        </row>
        <row r="22">
          <cell r="B22" t="str">
            <v>Pinheiros</v>
          </cell>
          <cell r="C22" t="str">
            <v>Cidade Ademar</v>
          </cell>
        </row>
        <row r="23">
          <cell r="B23" t="str">
            <v>Pirituba</v>
          </cell>
          <cell r="C23" t="str">
            <v>Cidade Dutra</v>
          </cell>
        </row>
        <row r="24">
          <cell r="B24" t="str">
            <v>Santana</v>
          </cell>
          <cell r="C24" t="str">
            <v>Cidade Líder</v>
          </cell>
        </row>
        <row r="25">
          <cell r="B25" t="str">
            <v>Santo Amaro</v>
          </cell>
          <cell r="C25" t="str">
            <v>Cidade Tiradentes</v>
          </cell>
        </row>
        <row r="26">
          <cell r="B26" t="str">
            <v>São Mateus</v>
          </cell>
          <cell r="C26" t="str">
            <v>Consolação</v>
          </cell>
        </row>
        <row r="27">
          <cell r="B27" t="str">
            <v>São Miguel</v>
          </cell>
          <cell r="C27" t="str">
            <v>Cursino</v>
          </cell>
        </row>
        <row r="28">
          <cell r="B28" t="str">
            <v>Sapopemba</v>
          </cell>
          <cell r="C28" t="str">
            <v>Ermelino Matarazzo</v>
          </cell>
        </row>
        <row r="29">
          <cell r="B29" t="str">
            <v>Sé</v>
          </cell>
          <cell r="C29" t="str">
            <v>Freguesia do Ó</v>
          </cell>
        </row>
        <row r="30">
          <cell r="B30" t="str">
            <v>Vila Maria/Vila Guilherme</v>
          </cell>
          <cell r="C30" t="str">
            <v>Grajaú</v>
          </cell>
        </row>
        <row r="31">
          <cell r="B31" t="str">
            <v>Vila Mariana</v>
          </cell>
          <cell r="C31" t="str">
            <v>Guaianazes</v>
          </cell>
        </row>
        <row r="32">
          <cell r="B32" t="str">
            <v>Vila Prudente</v>
          </cell>
          <cell r="C32" t="str">
            <v>Iguatemi</v>
          </cell>
        </row>
        <row r="33">
          <cell r="B33" t="str">
            <v>Supraprefeitura regional</v>
          </cell>
          <cell r="C33" t="str">
            <v>Ipiranga</v>
          </cell>
        </row>
        <row r="34">
          <cell r="C34" t="str">
            <v>Itaim Bibi</v>
          </cell>
        </row>
        <row r="35">
          <cell r="C35" t="str">
            <v>Itaim Paulista</v>
          </cell>
        </row>
        <row r="36">
          <cell r="C36" t="str">
            <v>Itaquera</v>
          </cell>
        </row>
        <row r="37">
          <cell r="C37" t="str">
            <v>Jabaquara</v>
          </cell>
        </row>
        <row r="38">
          <cell r="C38" t="str">
            <v>Jaçanã</v>
          </cell>
        </row>
        <row r="39">
          <cell r="C39" t="str">
            <v>Jaguara</v>
          </cell>
        </row>
        <row r="40">
          <cell r="C40" t="str">
            <v>Jaguaré</v>
          </cell>
        </row>
        <row r="41">
          <cell r="C41" t="str">
            <v>Jaraguá</v>
          </cell>
        </row>
        <row r="42">
          <cell r="C42" t="str">
            <v>Jardim Ângela</v>
          </cell>
        </row>
        <row r="43">
          <cell r="C43" t="str">
            <v>Jardim Helena</v>
          </cell>
        </row>
        <row r="44">
          <cell r="C44" t="str">
            <v>Jardim Paulista</v>
          </cell>
        </row>
        <row r="45">
          <cell r="C45" t="str">
            <v>Jardim São Luís</v>
          </cell>
        </row>
        <row r="46">
          <cell r="C46" t="str">
            <v>José Bonifácio</v>
          </cell>
        </row>
        <row r="47">
          <cell r="C47" t="str">
            <v>Lajeado</v>
          </cell>
        </row>
        <row r="48">
          <cell r="C48" t="str">
            <v>Lapa</v>
          </cell>
        </row>
        <row r="49">
          <cell r="C49" t="str">
            <v>Liberdade</v>
          </cell>
        </row>
        <row r="50">
          <cell r="C50" t="str">
            <v>Limão</v>
          </cell>
        </row>
        <row r="51">
          <cell r="C51" t="str">
            <v>Mandaqui</v>
          </cell>
        </row>
        <row r="52">
          <cell r="C52" t="str">
            <v>Marsilac</v>
          </cell>
        </row>
        <row r="53">
          <cell r="C53" t="str">
            <v>Moema</v>
          </cell>
        </row>
        <row r="54">
          <cell r="C54" t="str">
            <v>Mooca</v>
          </cell>
        </row>
        <row r="55">
          <cell r="C55" t="str">
            <v>Morumbi</v>
          </cell>
        </row>
        <row r="56">
          <cell r="C56" t="str">
            <v>Parelheiros</v>
          </cell>
        </row>
        <row r="57">
          <cell r="C57" t="str">
            <v>Pari</v>
          </cell>
        </row>
        <row r="58">
          <cell r="C58" t="str">
            <v>Parque do Carmo</v>
          </cell>
        </row>
        <row r="59">
          <cell r="C59" t="str">
            <v>Pedreira</v>
          </cell>
        </row>
        <row r="60">
          <cell r="C60" t="str">
            <v>Penha</v>
          </cell>
        </row>
        <row r="61">
          <cell r="C61" t="str">
            <v>Perdizes</v>
          </cell>
        </row>
        <row r="62">
          <cell r="C62" t="str">
            <v>Perus</v>
          </cell>
        </row>
        <row r="63">
          <cell r="C63" t="str">
            <v>Pinheiros</v>
          </cell>
        </row>
        <row r="64">
          <cell r="C64" t="str">
            <v>Pirituba</v>
          </cell>
        </row>
        <row r="65">
          <cell r="C65" t="str">
            <v>Ponte Rasa</v>
          </cell>
        </row>
        <row r="66">
          <cell r="C66" t="str">
            <v>Raposo Tavares</v>
          </cell>
        </row>
        <row r="67">
          <cell r="C67" t="str">
            <v>República</v>
          </cell>
        </row>
        <row r="68">
          <cell r="C68" t="str">
            <v>Rio Pequeno</v>
          </cell>
        </row>
        <row r="69">
          <cell r="C69" t="str">
            <v>Sacomã</v>
          </cell>
        </row>
        <row r="70">
          <cell r="C70" t="str">
            <v>Santa Cecília</v>
          </cell>
        </row>
        <row r="71">
          <cell r="C71" t="str">
            <v>Santana</v>
          </cell>
        </row>
        <row r="72">
          <cell r="C72" t="str">
            <v>Santo Amaro</v>
          </cell>
        </row>
        <row r="73">
          <cell r="C73" t="str">
            <v>São Domingos</v>
          </cell>
        </row>
        <row r="74">
          <cell r="C74" t="str">
            <v>São Lucas</v>
          </cell>
        </row>
        <row r="75">
          <cell r="C75" t="str">
            <v>São Mateus</v>
          </cell>
        </row>
        <row r="76">
          <cell r="C76" t="str">
            <v>São Miguel</v>
          </cell>
        </row>
        <row r="77">
          <cell r="C77" t="str">
            <v>São Rafael</v>
          </cell>
        </row>
        <row r="78">
          <cell r="C78" t="str">
            <v>Sapopemba</v>
          </cell>
        </row>
        <row r="79">
          <cell r="C79" t="str">
            <v>Saúde</v>
          </cell>
        </row>
        <row r="80">
          <cell r="C80" t="str">
            <v>Sé</v>
          </cell>
        </row>
        <row r="81">
          <cell r="C81" t="str">
            <v>Socorro</v>
          </cell>
        </row>
        <row r="82">
          <cell r="C82" t="str">
            <v>Tatuapé</v>
          </cell>
        </row>
        <row r="83">
          <cell r="C83" t="str">
            <v>Tremembé</v>
          </cell>
        </row>
        <row r="84">
          <cell r="C84" t="str">
            <v>Tucuruvi</v>
          </cell>
        </row>
        <row r="85">
          <cell r="C85" t="str">
            <v>Vila Andrade</v>
          </cell>
        </row>
        <row r="86">
          <cell r="C86" t="str">
            <v>Vila Curuçá</v>
          </cell>
        </row>
        <row r="87">
          <cell r="C87" t="str">
            <v>Vila Formosa</v>
          </cell>
        </row>
        <row r="88">
          <cell r="C88" t="str">
            <v>Vila Guilherme</v>
          </cell>
        </row>
        <row r="89">
          <cell r="C89" t="str">
            <v>Vila Jacuí</v>
          </cell>
        </row>
        <row r="90">
          <cell r="C90" t="str">
            <v>Vila Leopoldina</v>
          </cell>
        </row>
        <row r="91">
          <cell r="C91" t="str">
            <v>Vila Maria</v>
          </cell>
        </row>
        <row r="92">
          <cell r="C92" t="str">
            <v>Vila Mariana</v>
          </cell>
        </row>
        <row r="93">
          <cell r="C93" t="str">
            <v>Vila Matilde</v>
          </cell>
        </row>
        <row r="94">
          <cell r="C94" t="str">
            <v>Vila Medeiros</v>
          </cell>
        </row>
        <row r="95">
          <cell r="C95" t="str">
            <v>Vila Prudente</v>
          </cell>
        </row>
        <row r="96">
          <cell r="C96" t="str">
            <v>Vila Sônia</v>
          </cell>
        </row>
        <row r="97">
          <cell r="C97" t="str">
            <v>Supradistrital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gao"/>
      <sheetName val="Meta"/>
      <sheetName val="Base_Orçamento"/>
      <sheetName val="Memória de Cálculo"/>
    </sheetNames>
    <sheetDataSet>
      <sheetData sheetId="0">
        <row r="2">
          <cell r="A2" t="str">
            <v>07 - FUNDO MUNICIPAL DE DESENVOLVIMENTO SOCIAL</v>
          </cell>
        </row>
        <row r="3">
          <cell r="A3" t="str">
            <v>08 - FUNDO MUNICIPAL DO IDOSO</v>
          </cell>
        </row>
        <row r="4">
          <cell r="A4" t="str">
            <v>11 - SECRETARIA DO GOVERNO MUNICIPAL</v>
          </cell>
        </row>
        <row r="5">
          <cell r="A5" t="str">
            <v>12 - SECRETARIA MUNICIPAL DAS SUBPREFEITURAS</v>
          </cell>
        </row>
        <row r="6">
          <cell r="A6" t="str">
            <v>13 - SECRETARIA MUNICIPAL DE GESTÃO</v>
          </cell>
        </row>
        <row r="7">
          <cell r="A7" t="str">
            <v>14 - SECRETARIA MUNICIPAL DE HABITAÇÃO</v>
          </cell>
        </row>
        <row r="8">
          <cell r="A8" t="str">
            <v>16 - SECRETARIA MUNICIPAL DE EDUCAÇÃO</v>
          </cell>
        </row>
        <row r="9">
          <cell r="A9" t="str">
            <v>17 - SECRETARIA MUNICIPAL DA FAZENDA</v>
          </cell>
        </row>
        <row r="10">
          <cell r="A10" t="str">
            <v>19 - SECRETARIA MUNICIPAL DE ESPORTES E LAZER</v>
          </cell>
        </row>
        <row r="11">
          <cell r="A11" t="str">
            <v>20 - SECRETARIA MUNICIPAL DE MOBILIDADE E TRANSPORTES</v>
          </cell>
        </row>
        <row r="12">
          <cell r="A12" t="str">
            <v>21 - PROCURADORIA GERAL DO MUNICÍPIO</v>
          </cell>
        </row>
        <row r="13">
          <cell r="A13" t="str">
            <v>22 - SECRETARIA MUNICIPAL DE INFRAESTRUTURA URBANA E OBRAS</v>
          </cell>
        </row>
        <row r="14">
          <cell r="A14" t="str">
            <v>23 - SECRETARIA MUNICIPAL DE INOVAÇÃO E TECNOLOGIA</v>
          </cell>
        </row>
        <row r="15">
          <cell r="A15" t="str">
            <v>24 - SECRETARIA MUNICIPAL DE ASSISTÊNCIA E DESENVOLVIMENTO SOCIAL</v>
          </cell>
        </row>
        <row r="16">
          <cell r="A16" t="str">
            <v>25 - SECRETARIA MUNICIPAL DE CULTURA</v>
          </cell>
        </row>
        <row r="17">
          <cell r="A17" t="str">
            <v>26 - SECRETARIA MUNICIPAL DE JUSTIÇA</v>
          </cell>
        </row>
        <row r="18">
          <cell r="A18" t="str">
            <v>27 - SECRETARIA MUNICIPAL DO VERDE E DO MEIO AMBIENTE</v>
          </cell>
        </row>
        <row r="19">
          <cell r="A19" t="str">
            <v>28 - ENCARGOS GERAIS DO MUNICÍPIO</v>
          </cell>
        </row>
        <row r="20">
          <cell r="A20" t="str">
            <v>30 - SECRETARIA MUNICIPAL DE DESENVOLVIMENTO ECONÔMICO</v>
          </cell>
        </row>
        <row r="21">
          <cell r="A21" t="str">
            <v>31 - SECRETARIA MUNICIPAL DE RELAÇÕES INTERNACIONAIS</v>
          </cell>
        </row>
        <row r="22">
          <cell r="A22" t="str">
            <v>32 - CONTROLADORIA GERAL DO MUNICÍPIO</v>
          </cell>
        </row>
        <row r="23">
          <cell r="A23" t="str">
            <v>34 - SECRETARIA MUNICIPAL DE DIREITOS HUMANOS E CIDADANIA</v>
          </cell>
        </row>
        <row r="24">
          <cell r="A24" t="str">
            <v>35 - FUNDO MUNICIPAL DE DEFESA DO CONSUMIDOR</v>
          </cell>
        </row>
        <row r="25">
          <cell r="A25" t="str">
            <v>36 - SECRETARIA MUNICIPAL DA PESSOA COM DEFICIÊNCIA</v>
          </cell>
        </row>
        <row r="26">
          <cell r="A26" t="str">
            <v>37 - SECRETARIA MUNICIPAL DE URBANISMO E LICENCIAMENTO</v>
          </cell>
        </row>
        <row r="27">
          <cell r="A27" t="str">
            <v>38 - SECRETARIA MUNICIPAL DE SEGURANÇA URBANA</v>
          </cell>
        </row>
        <row r="28">
          <cell r="A28" t="str">
            <v>40 - SECRETARIA MUNICIPAL DE DESESTATIZAÇÃO E PARCERIAS</v>
          </cell>
        </row>
        <row r="29">
          <cell r="A29" t="str">
            <v>41 - SUBPREFEITURA PERUS</v>
          </cell>
        </row>
        <row r="30">
          <cell r="A30" t="str">
            <v>42 - SUBPREFEITURA PIRITUBA/JARAGUÁ</v>
          </cell>
        </row>
        <row r="31">
          <cell r="A31" t="str">
            <v>43 - SUBPREFEITURA FREGUESIA/BRASILÂNDIA</v>
          </cell>
        </row>
        <row r="32">
          <cell r="A32" t="str">
            <v>44 - SUBPREFEITURA CASA VERDE/CACHOEIRINHA</v>
          </cell>
        </row>
        <row r="33">
          <cell r="A33" t="str">
            <v>45 - SUBPREFEITURA SANTANA/TUCURUVI</v>
          </cell>
        </row>
        <row r="34">
          <cell r="A34" t="str">
            <v>46 - SUBPREFEITURA JAÇANÃ/TREMEMBÉ</v>
          </cell>
        </row>
        <row r="35">
          <cell r="A35" t="str">
            <v>47 - SUBPREFEITURA VILA MARIA/VILA GUILHERME</v>
          </cell>
        </row>
        <row r="36">
          <cell r="A36" t="str">
            <v>48 - SUBPREFEITURA LAPA</v>
          </cell>
        </row>
        <row r="37">
          <cell r="A37" t="str">
            <v>49 - SUBPREFEITURA SÉ</v>
          </cell>
        </row>
        <row r="38">
          <cell r="A38" t="str">
            <v>50 - SUBPREFEITURA BUTANTÃ</v>
          </cell>
        </row>
        <row r="39">
          <cell r="A39" t="str">
            <v>51 - SUBPREFEITURA PINHEIROS</v>
          </cell>
        </row>
        <row r="40">
          <cell r="A40" t="str">
            <v>52 - SUBPREFEITURA VILA MARIANA</v>
          </cell>
        </row>
        <row r="41">
          <cell r="A41" t="str">
            <v>53 - SUBPREFEITURA IPIRANGA</v>
          </cell>
        </row>
        <row r="42">
          <cell r="A42" t="str">
            <v>54 - SUBPREFEITURA SANTO AMARO</v>
          </cell>
        </row>
        <row r="43">
          <cell r="A43" t="str">
            <v>55 - SUBPREFEITURA JABAQUARA</v>
          </cell>
        </row>
        <row r="44">
          <cell r="A44" t="str">
            <v>56 - SUBPREFEITURA CIDADE ADEMAR</v>
          </cell>
        </row>
        <row r="45">
          <cell r="A45" t="str">
            <v>57 - SUBPREFEITURA CAMPO LIMPO</v>
          </cell>
        </row>
        <row r="46">
          <cell r="A46" t="str">
            <v>58 - SUBPREFEITURA M'BOI MIRIM</v>
          </cell>
        </row>
        <row r="47">
          <cell r="A47" t="str">
            <v>59 - SUBPREFEITURA CAPELA DO SOCORRO</v>
          </cell>
        </row>
        <row r="48">
          <cell r="A48" t="str">
            <v>60 - SUBPREFEITURA PARELHEIROS</v>
          </cell>
        </row>
        <row r="49">
          <cell r="A49" t="str">
            <v>61 - SUBPREFEITURA PENHA</v>
          </cell>
        </row>
        <row r="50">
          <cell r="A50" t="str">
            <v>62 - SUBPREFEITURA ERMELINO MATARAZZO</v>
          </cell>
        </row>
        <row r="51">
          <cell r="A51" t="str">
            <v>63 - SUBPREFEITURA SÃO MIGUEL PAULISTA</v>
          </cell>
        </row>
        <row r="52">
          <cell r="A52" t="str">
            <v>64 - SUBPREFEITURA ITAIM PAULISTA</v>
          </cell>
        </row>
        <row r="53">
          <cell r="A53" t="str">
            <v>65 - SUBPREFEITURA MOÓCA</v>
          </cell>
        </row>
        <row r="54">
          <cell r="A54" t="str">
            <v>66 - SUBPREFEITURA ARICANDUVA/FORMOSA/CARRÃO</v>
          </cell>
        </row>
        <row r="55">
          <cell r="A55" t="str">
            <v>67 - SUBPREFEITURA ITAQUERA</v>
          </cell>
        </row>
        <row r="56">
          <cell r="A56" t="str">
            <v>68 - SUBPREFEITURA DE GUAIANASES</v>
          </cell>
        </row>
        <row r="57">
          <cell r="A57" t="str">
            <v>69 - SUBPREFEITURA DE VILA PRUDENTE</v>
          </cell>
        </row>
        <row r="58">
          <cell r="A58" t="str">
            <v>70 - SUBPREFEITURA SÃO MATEUS</v>
          </cell>
        </row>
        <row r="59">
          <cell r="A59" t="str">
            <v>71 - SUBPREFEITURA CIDADE TIRADENTES</v>
          </cell>
        </row>
        <row r="60">
          <cell r="A60" t="str">
            <v>72 - SUBPREFEITURA SAPOPEMBA</v>
          </cell>
        </row>
        <row r="61">
          <cell r="A61" t="str">
            <v>73 - SECRETARIA MUNICIPAL DE TURISMO</v>
          </cell>
        </row>
        <row r="62">
          <cell r="A62" t="str">
            <v>75 - FUNDO MUNICIPAL DE PARQUES</v>
          </cell>
        </row>
        <row r="63">
          <cell r="A63" t="str">
            <v>84 - FUNDO MUNICIPAL DE SAÚDE</v>
          </cell>
        </row>
        <row r="64">
          <cell r="A64" t="str">
            <v>86 - FUNDO MUNICIPAL DE SANEAMENTO AMBIENTAL E INFRAESTRUTURA</v>
          </cell>
        </row>
        <row r="65">
          <cell r="A65" t="str">
            <v>87 - FUNDO MUNICIPAL DE DESENVOLVIMENTO DE TRÂNSITO</v>
          </cell>
        </row>
        <row r="66">
          <cell r="A66" t="str">
            <v>88 - FUNDO DE PRESERVAÇÃO DO PATRIMÔNIO HISTÓRICO E CULTURAL</v>
          </cell>
        </row>
        <row r="67">
          <cell r="A67" t="str">
            <v>89 - FUNDO MUNICIPAL DE ESPORTES E LAZER</v>
          </cell>
        </row>
        <row r="68">
          <cell r="A68" t="str">
            <v>90 - FUNDO MUNICIPAL DOS DIREITOS DA CRIANÇA E DO ADOLESCENTE</v>
          </cell>
        </row>
        <row r="69">
          <cell r="A69" t="str">
            <v>93 - FUNDO MUNICIPAL DE ASSISTÊNCIA SOCIAL</v>
          </cell>
        </row>
        <row r="70">
          <cell r="A70" t="str">
            <v>94 - FUNDO ESPECIAL DO MEIO AMBIENTE E DESENVOLVIMENTO SUSTENTÁVEL</v>
          </cell>
        </row>
        <row r="71">
          <cell r="A71" t="str">
            <v>95 - FUNDO ESPECIAL DE PROMOÇÃO DE ATIVIDADES CULTURAIS</v>
          </cell>
        </row>
        <row r="72">
          <cell r="A72" t="str">
            <v>96 - FUNDO MUNICIPAL DE TURISMO</v>
          </cell>
        </row>
        <row r="73">
          <cell r="A73" t="str">
            <v>97 - FUNDO DE PROTEÇÃO DO PATRIMÔNIO CULTURAL E AMBIENTAL PAULISTANO</v>
          </cell>
        </row>
        <row r="74">
          <cell r="A74" t="str">
            <v>98 - FUNDO DE DESENVOLVIMENTO URBANO</v>
          </cell>
        </row>
        <row r="75">
          <cell r="A75" t="str">
            <v>99 - FUNDO MUNICIPAL DE ILUMINAÇÃO PÚBLICA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isão Geral"/>
      <sheetName val="Linhas de Ação"/>
      <sheetName val="Indicadores"/>
      <sheetName val="Orçamento"/>
      <sheetName val="Cronograma"/>
      <sheetName val="DePara"/>
      <sheetName val="Output"/>
    </sheetNames>
    <sheetDataSet>
      <sheetData sheetId="5">
        <row r="3">
          <cell r="AQ3" t="str">
            <v>unidade</v>
          </cell>
        </row>
        <row r="4">
          <cell r="AQ4" t="str">
            <v>razão</v>
          </cell>
        </row>
        <row r="5">
          <cell r="AQ5" t="str">
            <v>%</v>
          </cell>
        </row>
        <row r="6">
          <cell r="AQ6" t="str">
            <v>dias</v>
          </cell>
        </row>
        <row r="7">
          <cell r="AQ7" t="str">
            <v>R$</v>
          </cell>
        </row>
        <row r="8">
          <cell r="AQ8" t="str">
            <v>km/h</v>
          </cell>
        </row>
        <row r="9">
          <cell r="AQ9" t="str">
            <v>km </v>
          </cell>
        </row>
        <row r="10">
          <cell r="AQ10" t="str">
            <v>min</v>
          </cell>
        </row>
        <row r="11">
          <cell r="AQ11" t="str">
            <v>toneladas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84"/>
  <sheetViews>
    <sheetView showGridLines="0" tabSelected="1" workbookViewId="0" topLeftCell="A56">
      <selection activeCell="A68" sqref="A68"/>
    </sheetView>
  </sheetViews>
  <sheetFormatPr defaultColWidth="14.421875" defaultRowHeight="19.5" customHeight="1"/>
  <cols>
    <col min="1" max="1" width="12.7109375" style="1" customWidth="1"/>
    <col min="2" max="2" width="15.7109375" style="68" customWidth="1"/>
    <col min="3" max="3" width="12.7109375" style="4" customWidth="1"/>
    <col min="4" max="4" width="14.7109375" style="4" customWidth="1"/>
    <col min="5" max="5" width="12.7109375" style="1" customWidth="1"/>
    <col min="6" max="6" width="23.8515625" style="1" customWidth="1"/>
    <col min="7" max="7" width="12.7109375" style="120" customWidth="1"/>
    <col min="8" max="8" width="51.8515625" style="68" customWidth="1"/>
    <col min="9" max="9" width="23.8515625" style="1" customWidth="1"/>
    <col min="10" max="10" width="44.140625" style="82" customWidth="1"/>
    <col min="11" max="11" width="12.7109375" style="78" customWidth="1"/>
    <col min="12" max="12" width="33.57421875" style="78" customWidth="1"/>
    <col min="13" max="13" width="52.421875" style="5" customWidth="1"/>
    <col min="14" max="14" width="12.7109375" style="1" customWidth="1"/>
    <col min="15" max="15" width="14.7109375" style="2" customWidth="1"/>
    <col min="16" max="16" width="20.7109375" style="6" customWidth="1"/>
    <col min="17" max="17" width="20.7109375" style="15" customWidth="1"/>
    <col min="18" max="16384" width="14.421875" style="1" customWidth="1"/>
  </cols>
  <sheetData>
    <row r="1" spans="1:17" s="17" customFormat="1" ht="32.25" customHeight="1" thickBot="1">
      <c r="A1" s="99"/>
      <c r="B1" s="100"/>
      <c r="C1" s="100"/>
      <c r="D1" s="100"/>
      <c r="E1" s="100"/>
      <c r="F1" s="100"/>
      <c r="G1" s="100"/>
      <c r="H1" s="100"/>
      <c r="I1" s="105" t="s">
        <v>193</v>
      </c>
      <c r="J1" s="105"/>
      <c r="K1" s="105"/>
      <c r="L1" s="105"/>
      <c r="M1" s="105"/>
      <c r="N1" s="105"/>
      <c r="O1" s="105"/>
      <c r="P1" s="106"/>
      <c r="Q1" s="104" t="s">
        <v>192</v>
      </c>
    </row>
    <row r="2" spans="1:17" s="3" customFormat="1" ht="68.25" customHeight="1" thickBot="1">
      <c r="A2" s="18" t="s">
        <v>0</v>
      </c>
      <c r="B2" s="23" t="s">
        <v>1</v>
      </c>
      <c r="C2" s="29" t="s">
        <v>188</v>
      </c>
      <c r="D2" s="24" t="s">
        <v>98</v>
      </c>
      <c r="E2" s="31" t="s">
        <v>189</v>
      </c>
      <c r="F2" s="23" t="s">
        <v>2</v>
      </c>
      <c r="G2" s="31" t="s">
        <v>3</v>
      </c>
      <c r="H2" s="23" t="s">
        <v>4</v>
      </c>
      <c r="I2" s="31" t="s">
        <v>190</v>
      </c>
      <c r="J2" s="23" t="s">
        <v>137</v>
      </c>
      <c r="K2" s="31" t="s">
        <v>191</v>
      </c>
      <c r="L2" s="23" t="s">
        <v>169</v>
      </c>
      <c r="M2" s="41" t="s">
        <v>5</v>
      </c>
      <c r="N2" s="45" t="s">
        <v>6</v>
      </c>
      <c r="O2" s="44" t="s">
        <v>185</v>
      </c>
      <c r="P2" s="131" t="s">
        <v>186</v>
      </c>
      <c r="Q2" s="42" t="s">
        <v>187</v>
      </c>
    </row>
    <row r="3" spans="1:19" ht="30" customHeight="1">
      <c r="A3" s="19">
        <v>20</v>
      </c>
      <c r="B3" s="59" t="s">
        <v>26</v>
      </c>
      <c r="C3" s="30">
        <v>10</v>
      </c>
      <c r="D3" s="126" t="s">
        <v>99</v>
      </c>
      <c r="E3" s="121">
        <v>3004</v>
      </c>
      <c r="F3" s="55" t="s">
        <v>173</v>
      </c>
      <c r="G3" s="34">
        <v>4651</v>
      </c>
      <c r="H3" s="60" t="s">
        <v>49</v>
      </c>
      <c r="I3" s="50" t="s">
        <v>100</v>
      </c>
      <c r="J3" s="55" t="s">
        <v>136</v>
      </c>
      <c r="K3" s="50" t="s">
        <v>161</v>
      </c>
      <c r="L3" s="74" t="s">
        <v>170</v>
      </c>
      <c r="M3" s="32" t="s">
        <v>24</v>
      </c>
      <c r="N3" s="46" t="s">
        <v>9</v>
      </c>
      <c r="O3" s="94">
        <v>1315</v>
      </c>
      <c r="P3" s="132">
        <v>33680000</v>
      </c>
      <c r="Q3" s="86">
        <v>30913582.87</v>
      </c>
      <c r="S3" s="14"/>
    </row>
    <row r="4" spans="1:17" ht="30" customHeight="1">
      <c r="A4" s="20">
        <v>20</v>
      </c>
      <c r="B4" s="101" t="s">
        <v>26</v>
      </c>
      <c r="C4" s="26">
        <v>10</v>
      </c>
      <c r="D4" s="127" t="s">
        <v>99</v>
      </c>
      <c r="E4" s="122">
        <v>3006</v>
      </c>
      <c r="F4" s="56" t="s">
        <v>174</v>
      </c>
      <c r="G4" s="35">
        <v>4705</v>
      </c>
      <c r="H4" s="61" t="s">
        <v>54</v>
      </c>
      <c r="I4" s="51" t="s">
        <v>100</v>
      </c>
      <c r="J4" s="56" t="s">
        <v>136</v>
      </c>
      <c r="K4" s="51" t="s">
        <v>161</v>
      </c>
      <c r="L4" s="75" t="s">
        <v>170</v>
      </c>
      <c r="M4" s="33" t="s">
        <v>172</v>
      </c>
      <c r="N4" s="47" t="s">
        <v>9</v>
      </c>
      <c r="O4" s="95">
        <v>469</v>
      </c>
      <c r="P4" s="133">
        <v>106211537</v>
      </c>
      <c r="Q4" s="85">
        <v>100439217.1</v>
      </c>
    </row>
    <row r="5" spans="1:17" ht="30" customHeight="1">
      <c r="A5" s="20">
        <v>20</v>
      </c>
      <c r="B5" s="101" t="s">
        <v>26</v>
      </c>
      <c r="C5" s="26">
        <v>10</v>
      </c>
      <c r="D5" s="127" t="s">
        <v>99</v>
      </c>
      <c r="E5" s="122">
        <v>3009</v>
      </c>
      <c r="F5" s="56" t="s">
        <v>175</v>
      </c>
      <c r="G5" s="35">
        <v>1078</v>
      </c>
      <c r="H5" s="62" t="s">
        <v>27</v>
      </c>
      <c r="I5" s="51" t="s">
        <v>101</v>
      </c>
      <c r="J5" s="56" t="s">
        <v>136</v>
      </c>
      <c r="K5" s="51" t="s">
        <v>161</v>
      </c>
      <c r="L5" s="75" t="s">
        <v>170</v>
      </c>
      <c r="M5" s="37" t="s">
        <v>179</v>
      </c>
      <c r="N5" s="48">
        <f>-S15</f>
        <v>0</v>
      </c>
      <c r="O5" s="95">
        <v>0</v>
      </c>
      <c r="P5" s="133">
        <v>0</v>
      </c>
      <c r="Q5" s="43">
        <v>0</v>
      </c>
    </row>
    <row r="6" spans="1:17" ht="30" customHeight="1">
      <c r="A6" s="20">
        <v>20</v>
      </c>
      <c r="B6" s="101" t="s">
        <v>26</v>
      </c>
      <c r="C6" s="26">
        <v>10</v>
      </c>
      <c r="D6" s="127" t="s">
        <v>99</v>
      </c>
      <c r="E6" s="122">
        <v>3009</v>
      </c>
      <c r="F6" s="56" t="s">
        <v>175</v>
      </c>
      <c r="G6" s="35">
        <v>1095</v>
      </c>
      <c r="H6" s="64" t="s">
        <v>28</v>
      </c>
      <c r="I6" s="51" t="s">
        <v>100</v>
      </c>
      <c r="J6" s="56" t="s">
        <v>136</v>
      </c>
      <c r="K6" s="51" t="s">
        <v>161</v>
      </c>
      <c r="L6" s="75" t="s">
        <v>170</v>
      </c>
      <c r="M6" s="84" t="s">
        <v>28</v>
      </c>
      <c r="N6" s="71" t="s">
        <v>8</v>
      </c>
      <c r="O6" s="95">
        <v>1</v>
      </c>
      <c r="P6" s="133">
        <v>2000</v>
      </c>
      <c r="Q6" s="85">
        <v>0</v>
      </c>
    </row>
    <row r="7" spans="1:17" ht="30" customHeight="1">
      <c r="A7" s="20">
        <v>20</v>
      </c>
      <c r="B7" s="101" t="s">
        <v>26</v>
      </c>
      <c r="C7" s="26">
        <v>10</v>
      </c>
      <c r="D7" s="127" t="s">
        <v>99</v>
      </c>
      <c r="E7" s="122">
        <v>3009</v>
      </c>
      <c r="F7" s="56" t="s">
        <v>175</v>
      </c>
      <c r="G7" s="35">
        <v>1096</v>
      </c>
      <c r="H7" s="61" t="s">
        <v>29</v>
      </c>
      <c r="I7" s="51" t="s">
        <v>100</v>
      </c>
      <c r="J7" s="56" t="s">
        <v>136</v>
      </c>
      <c r="K7" s="51" t="s">
        <v>161</v>
      </c>
      <c r="L7" s="75" t="s">
        <v>170</v>
      </c>
      <c r="M7" s="37" t="s">
        <v>25</v>
      </c>
      <c r="N7" s="47" t="s">
        <v>9</v>
      </c>
      <c r="O7" s="95">
        <v>1</v>
      </c>
      <c r="P7" s="133">
        <v>2000</v>
      </c>
      <c r="Q7" s="85">
        <v>0</v>
      </c>
    </row>
    <row r="8" spans="1:17" ht="30" customHeight="1">
      <c r="A8" s="20">
        <v>20</v>
      </c>
      <c r="B8" s="101" t="s">
        <v>26</v>
      </c>
      <c r="C8" s="26">
        <v>10</v>
      </c>
      <c r="D8" s="127" t="s">
        <v>99</v>
      </c>
      <c r="E8" s="122">
        <v>3009</v>
      </c>
      <c r="F8" s="56" t="s">
        <v>175</v>
      </c>
      <c r="G8" s="35">
        <v>1099</v>
      </c>
      <c r="H8" s="64" t="s">
        <v>30</v>
      </c>
      <c r="I8" s="51" t="s">
        <v>100</v>
      </c>
      <c r="J8" s="56" t="s">
        <v>136</v>
      </c>
      <c r="K8" s="51" t="s">
        <v>161</v>
      </c>
      <c r="L8" s="75" t="s">
        <v>170</v>
      </c>
      <c r="M8" s="37" t="s">
        <v>31</v>
      </c>
      <c r="N8" s="47" t="s">
        <v>15</v>
      </c>
      <c r="O8" s="95">
        <v>1</v>
      </c>
      <c r="P8" s="132">
        <v>1000</v>
      </c>
      <c r="Q8" s="85">
        <v>24480</v>
      </c>
    </row>
    <row r="9" spans="1:19" ht="30" customHeight="1">
      <c r="A9" s="20">
        <v>20</v>
      </c>
      <c r="B9" s="101" t="s">
        <v>26</v>
      </c>
      <c r="C9" s="26">
        <v>10</v>
      </c>
      <c r="D9" s="127" t="s">
        <v>99</v>
      </c>
      <c r="E9" s="122">
        <v>3009</v>
      </c>
      <c r="F9" s="56" t="s">
        <v>175</v>
      </c>
      <c r="G9" s="35">
        <v>1100</v>
      </c>
      <c r="H9" s="61" t="s">
        <v>32</v>
      </c>
      <c r="I9" s="51" t="s">
        <v>100</v>
      </c>
      <c r="J9" s="56" t="s">
        <v>136</v>
      </c>
      <c r="K9" s="51" t="s">
        <v>161</v>
      </c>
      <c r="L9" s="75" t="s">
        <v>170</v>
      </c>
      <c r="M9" s="37" t="s">
        <v>33</v>
      </c>
      <c r="N9" s="48" t="s">
        <v>9</v>
      </c>
      <c r="O9" s="95">
        <v>1</v>
      </c>
      <c r="P9" s="133">
        <v>1000</v>
      </c>
      <c r="Q9" s="87">
        <v>5366177.67</v>
      </c>
      <c r="S9" s="13"/>
    </row>
    <row r="10" spans="1:17" ht="30" customHeight="1">
      <c r="A10" s="20">
        <v>20</v>
      </c>
      <c r="B10" s="101" t="s">
        <v>26</v>
      </c>
      <c r="C10" s="26">
        <v>10</v>
      </c>
      <c r="D10" s="127" t="s">
        <v>99</v>
      </c>
      <c r="E10" s="122">
        <v>3009</v>
      </c>
      <c r="F10" s="56" t="s">
        <v>175</v>
      </c>
      <c r="G10" s="35">
        <v>1123</v>
      </c>
      <c r="H10" s="61" t="s">
        <v>35</v>
      </c>
      <c r="I10" s="51" t="s">
        <v>101</v>
      </c>
      <c r="J10" s="56" t="s">
        <v>136</v>
      </c>
      <c r="K10" s="51" t="s">
        <v>161</v>
      </c>
      <c r="L10" s="75" t="s">
        <v>170</v>
      </c>
      <c r="M10" s="37"/>
      <c r="N10" s="49" t="s">
        <v>180</v>
      </c>
      <c r="O10" s="95">
        <v>0</v>
      </c>
      <c r="P10" s="133">
        <v>0</v>
      </c>
      <c r="Q10" s="43">
        <v>54541.85</v>
      </c>
    </row>
    <row r="11" spans="1:17" ht="30" customHeight="1">
      <c r="A11" s="20">
        <v>20</v>
      </c>
      <c r="B11" s="101" t="s">
        <v>26</v>
      </c>
      <c r="C11" s="26">
        <v>10</v>
      </c>
      <c r="D11" s="127" t="s">
        <v>99</v>
      </c>
      <c r="E11" s="122">
        <v>3009</v>
      </c>
      <c r="F11" s="56" t="s">
        <v>175</v>
      </c>
      <c r="G11" s="35">
        <v>1240</v>
      </c>
      <c r="H11" s="64" t="s">
        <v>36</v>
      </c>
      <c r="I11" s="51" t="s">
        <v>100</v>
      </c>
      <c r="J11" s="56" t="s">
        <v>136</v>
      </c>
      <c r="K11" s="51" t="s">
        <v>161</v>
      </c>
      <c r="L11" s="75" t="s">
        <v>170</v>
      </c>
      <c r="M11" s="37" t="s">
        <v>36</v>
      </c>
      <c r="N11" s="47" t="s">
        <v>9</v>
      </c>
      <c r="O11" s="95"/>
      <c r="P11" s="133">
        <v>1000</v>
      </c>
      <c r="Q11" s="85">
        <v>0</v>
      </c>
    </row>
    <row r="12" spans="1:17" ht="30" customHeight="1">
      <c r="A12" s="20">
        <v>20</v>
      </c>
      <c r="B12" s="101" t="s">
        <v>26</v>
      </c>
      <c r="C12" s="26">
        <v>10</v>
      </c>
      <c r="D12" s="127" t="s">
        <v>99</v>
      </c>
      <c r="E12" s="122">
        <v>3009</v>
      </c>
      <c r="F12" s="56" t="s">
        <v>175</v>
      </c>
      <c r="G12" s="35">
        <v>1647</v>
      </c>
      <c r="H12" s="61" t="s">
        <v>38</v>
      </c>
      <c r="I12" s="51" t="s">
        <v>102</v>
      </c>
      <c r="J12" s="56" t="s">
        <v>38</v>
      </c>
      <c r="K12" s="51" t="s">
        <v>161</v>
      </c>
      <c r="L12" s="75" t="s">
        <v>170</v>
      </c>
      <c r="M12" s="37">
        <v>0</v>
      </c>
      <c r="N12" s="48">
        <v>0</v>
      </c>
      <c r="O12" s="95">
        <v>0</v>
      </c>
      <c r="P12" s="133">
        <v>0</v>
      </c>
      <c r="Q12" s="43">
        <v>0</v>
      </c>
    </row>
    <row r="13" spans="1:17" ht="30" customHeight="1">
      <c r="A13" s="20">
        <v>20</v>
      </c>
      <c r="B13" s="101" t="s">
        <v>26</v>
      </c>
      <c r="C13" s="26">
        <v>10</v>
      </c>
      <c r="D13" s="127" t="s">
        <v>99</v>
      </c>
      <c r="E13" s="122">
        <v>3009</v>
      </c>
      <c r="F13" s="56" t="s">
        <v>175</v>
      </c>
      <c r="G13" s="35">
        <v>1648</v>
      </c>
      <c r="H13" s="61" t="s">
        <v>39</v>
      </c>
      <c r="I13" s="51" t="s">
        <v>103</v>
      </c>
      <c r="J13" s="56" t="s">
        <v>138</v>
      </c>
      <c r="K13" s="51" t="s">
        <v>161</v>
      </c>
      <c r="L13" s="75" t="s">
        <v>170</v>
      </c>
      <c r="M13" s="37" t="s">
        <v>7</v>
      </c>
      <c r="N13" s="47" t="s">
        <v>9</v>
      </c>
      <c r="O13" s="95">
        <v>0</v>
      </c>
      <c r="P13" s="133">
        <v>0</v>
      </c>
      <c r="Q13" s="43">
        <v>0</v>
      </c>
    </row>
    <row r="14" spans="1:17" s="7" customFormat="1" ht="30" customHeight="1">
      <c r="A14" s="21">
        <v>20</v>
      </c>
      <c r="B14" s="102" t="s">
        <v>26</v>
      </c>
      <c r="C14" s="27">
        <v>10</v>
      </c>
      <c r="D14" s="128" t="s">
        <v>99</v>
      </c>
      <c r="E14" s="123">
        <v>3009</v>
      </c>
      <c r="F14" s="57" t="s">
        <v>175</v>
      </c>
      <c r="G14" s="36">
        <v>2096</v>
      </c>
      <c r="H14" s="65" t="s">
        <v>41</v>
      </c>
      <c r="I14" s="52" t="s">
        <v>100</v>
      </c>
      <c r="J14" s="57" t="s">
        <v>136</v>
      </c>
      <c r="K14" s="52" t="s">
        <v>161</v>
      </c>
      <c r="L14" s="76" t="s">
        <v>170</v>
      </c>
      <c r="M14" s="38" t="s">
        <v>42</v>
      </c>
      <c r="N14" s="39" t="s">
        <v>9</v>
      </c>
      <c r="O14" s="96">
        <v>1</v>
      </c>
      <c r="P14" s="134">
        <v>2000</v>
      </c>
      <c r="Q14" s="85">
        <v>191974853.53</v>
      </c>
    </row>
    <row r="15" spans="1:17" s="8" customFormat="1" ht="30" customHeight="1">
      <c r="A15" s="22">
        <v>20</v>
      </c>
      <c r="B15" s="103" t="s">
        <v>26</v>
      </c>
      <c r="C15" s="28">
        <v>10</v>
      </c>
      <c r="D15" s="129" t="s">
        <v>99</v>
      </c>
      <c r="E15" s="124">
        <v>3009</v>
      </c>
      <c r="F15" s="58" t="s">
        <v>175</v>
      </c>
      <c r="G15" s="36">
        <v>2099</v>
      </c>
      <c r="H15" s="22" t="s">
        <v>43</v>
      </c>
      <c r="I15" s="53" t="s">
        <v>100</v>
      </c>
      <c r="J15" s="58" t="s">
        <v>136</v>
      </c>
      <c r="K15" s="53" t="s">
        <v>161</v>
      </c>
      <c r="L15" s="77" t="s">
        <v>170</v>
      </c>
      <c r="M15" s="39" t="s">
        <v>33</v>
      </c>
      <c r="N15" s="39" t="s">
        <v>9</v>
      </c>
      <c r="O15" s="96">
        <v>1</v>
      </c>
      <c r="P15" s="115">
        <v>2000</v>
      </c>
      <c r="Q15" s="85">
        <v>0</v>
      </c>
    </row>
    <row r="16" spans="1:17" s="3" customFormat="1" ht="30" customHeight="1">
      <c r="A16" s="21">
        <v>20</v>
      </c>
      <c r="B16" s="102" t="s">
        <v>26</v>
      </c>
      <c r="C16" s="27">
        <v>10</v>
      </c>
      <c r="D16" s="128" t="s">
        <v>99</v>
      </c>
      <c r="E16" s="123">
        <v>3009</v>
      </c>
      <c r="F16" s="57" t="s">
        <v>175</v>
      </c>
      <c r="G16" s="36">
        <v>3704</v>
      </c>
      <c r="H16" s="65" t="s">
        <v>45</v>
      </c>
      <c r="I16" s="52" t="s">
        <v>100</v>
      </c>
      <c r="J16" s="57" t="s">
        <v>136</v>
      </c>
      <c r="K16" s="52" t="s">
        <v>161</v>
      </c>
      <c r="L16" s="76" t="s">
        <v>170</v>
      </c>
      <c r="M16" s="38" t="s">
        <v>8</v>
      </c>
      <c r="N16" s="72" t="s">
        <v>8</v>
      </c>
      <c r="O16" s="96">
        <v>1</v>
      </c>
      <c r="P16" s="115">
        <v>14750000</v>
      </c>
      <c r="Q16" s="85">
        <v>0</v>
      </c>
    </row>
    <row r="17" spans="1:17" s="7" customFormat="1" ht="30" customHeight="1">
      <c r="A17" s="21">
        <v>20</v>
      </c>
      <c r="B17" s="102" t="s">
        <v>26</v>
      </c>
      <c r="C17" s="27">
        <v>10</v>
      </c>
      <c r="D17" s="128" t="s">
        <v>99</v>
      </c>
      <c r="E17" s="123">
        <v>3009</v>
      </c>
      <c r="F17" s="57" t="s">
        <v>175</v>
      </c>
      <c r="G17" s="36">
        <v>3745</v>
      </c>
      <c r="H17" s="65" t="s">
        <v>46</v>
      </c>
      <c r="I17" s="52" t="s">
        <v>100</v>
      </c>
      <c r="J17" s="57" t="s">
        <v>136</v>
      </c>
      <c r="K17" s="52" t="s">
        <v>161</v>
      </c>
      <c r="L17" s="76" t="s">
        <v>170</v>
      </c>
      <c r="M17" s="38" t="s">
        <v>8</v>
      </c>
      <c r="N17" s="72" t="s">
        <v>8</v>
      </c>
      <c r="O17" s="96">
        <v>1</v>
      </c>
      <c r="P17" s="115">
        <v>15595811</v>
      </c>
      <c r="Q17" s="85">
        <v>2217276</v>
      </c>
    </row>
    <row r="18" spans="1:17" s="7" customFormat="1" ht="30" customHeight="1">
      <c r="A18" s="21">
        <v>20</v>
      </c>
      <c r="B18" s="102" t="s">
        <v>26</v>
      </c>
      <c r="C18" s="27">
        <v>10</v>
      </c>
      <c r="D18" s="128" t="s">
        <v>99</v>
      </c>
      <c r="E18" s="123">
        <v>3009</v>
      </c>
      <c r="F18" s="57" t="s">
        <v>175</v>
      </c>
      <c r="G18" s="36">
        <v>3746</v>
      </c>
      <c r="H18" s="66" t="s">
        <v>47</v>
      </c>
      <c r="I18" s="52" t="s">
        <v>100</v>
      </c>
      <c r="J18" s="57" t="s">
        <v>136</v>
      </c>
      <c r="K18" s="52" t="s">
        <v>161</v>
      </c>
      <c r="L18" s="76" t="s">
        <v>170</v>
      </c>
      <c r="M18" s="38" t="s">
        <v>48</v>
      </c>
      <c r="N18" s="72" t="s">
        <v>8</v>
      </c>
      <c r="O18" s="96">
        <v>1</v>
      </c>
      <c r="P18" s="115">
        <v>1000</v>
      </c>
      <c r="Q18" s="85">
        <v>0</v>
      </c>
    </row>
    <row r="19" spans="1:17" s="7" customFormat="1" ht="30" customHeight="1">
      <c r="A19" s="21">
        <v>20</v>
      </c>
      <c r="B19" s="102" t="s">
        <v>26</v>
      </c>
      <c r="C19" s="27">
        <v>10</v>
      </c>
      <c r="D19" s="128" t="s">
        <v>99</v>
      </c>
      <c r="E19" s="123">
        <v>3009</v>
      </c>
      <c r="F19" s="57" t="s">
        <v>175</v>
      </c>
      <c r="G19" s="36">
        <v>4700</v>
      </c>
      <c r="H19" s="63" t="s">
        <v>50</v>
      </c>
      <c r="I19" s="52" t="s">
        <v>100</v>
      </c>
      <c r="J19" s="57" t="s">
        <v>136</v>
      </c>
      <c r="K19" s="52" t="s">
        <v>161</v>
      </c>
      <c r="L19" s="76" t="s">
        <v>170</v>
      </c>
      <c r="M19" s="38" t="s">
        <v>8</v>
      </c>
      <c r="N19" s="72" t="s">
        <v>8</v>
      </c>
      <c r="O19" s="96">
        <v>1</v>
      </c>
      <c r="P19" s="115">
        <v>375005646</v>
      </c>
      <c r="Q19" s="85">
        <v>352536974.86</v>
      </c>
    </row>
    <row r="20" spans="1:17" s="3" customFormat="1" ht="30" customHeight="1">
      <c r="A20" s="21">
        <v>20</v>
      </c>
      <c r="B20" s="102" t="s">
        <v>26</v>
      </c>
      <c r="C20" s="27">
        <v>10</v>
      </c>
      <c r="D20" s="128" t="s">
        <v>99</v>
      </c>
      <c r="E20" s="123">
        <v>3009</v>
      </c>
      <c r="F20" s="57" t="s">
        <v>175</v>
      </c>
      <c r="G20" s="36">
        <v>4701</v>
      </c>
      <c r="H20" s="65" t="s">
        <v>51</v>
      </c>
      <c r="I20" s="52" t="s">
        <v>100</v>
      </c>
      <c r="J20" s="57" t="s">
        <v>136</v>
      </c>
      <c r="K20" s="52" t="s">
        <v>161</v>
      </c>
      <c r="L20" s="76" t="s">
        <v>170</v>
      </c>
      <c r="M20" s="38" t="s">
        <v>8</v>
      </c>
      <c r="N20" s="72" t="s">
        <v>8</v>
      </c>
      <c r="O20" s="96">
        <v>1</v>
      </c>
      <c r="P20" s="134">
        <v>2196250656</v>
      </c>
      <c r="Q20" s="85">
        <v>3315934689.18</v>
      </c>
    </row>
    <row r="21" spans="1:17" s="7" customFormat="1" ht="30" customHeight="1">
      <c r="A21" s="21">
        <v>20</v>
      </c>
      <c r="B21" s="102" t="s">
        <v>26</v>
      </c>
      <c r="C21" s="27">
        <v>10</v>
      </c>
      <c r="D21" s="128" t="s">
        <v>99</v>
      </c>
      <c r="E21" s="123">
        <v>3009</v>
      </c>
      <c r="F21" s="57" t="s">
        <v>175</v>
      </c>
      <c r="G21" s="36">
        <v>4702</v>
      </c>
      <c r="H21" s="65" t="s">
        <v>52</v>
      </c>
      <c r="I21" s="52" t="s">
        <v>100</v>
      </c>
      <c r="J21" s="57" t="s">
        <v>136</v>
      </c>
      <c r="K21" s="52" t="s">
        <v>161</v>
      </c>
      <c r="L21" s="76" t="s">
        <v>170</v>
      </c>
      <c r="M21" s="38" t="s">
        <v>53</v>
      </c>
      <c r="N21" s="38" t="s">
        <v>9</v>
      </c>
      <c r="O21" s="97">
        <v>1</v>
      </c>
      <c r="P21" s="117">
        <v>1000</v>
      </c>
      <c r="Q21" s="85">
        <v>0</v>
      </c>
    </row>
    <row r="22" spans="1:17" ht="30" customHeight="1">
      <c r="A22" s="20">
        <v>20</v>
      </c>
      <c r="B22" s="101" t="s">
        <v>26</v>
      </c>
      <c r="C22" s="26">
        <v>10</v>
      </c>
      <c r="D22" s="127" t="s">
        <v>99</v>
      </c>
      <c r="E22" s="122">
        <v>3009</v>
      </c>
      <c r="F22" s="57" t="s">
        <v>175</v>
      </c>
      <c r="G22" s="36">
        <v>5100</v>
      </c>
      <c r="H22" s="63" t="s">
        <v>55</v>
      </c>
      <c r="I22" s="51" t="s">
        <v>104</v>
      </c>
      <c r="J22" s="56" t="s">
        <v>139</v>
      </c>
      <c r="K22" s="51" t="s">
        <v>161</v>
      </c>
      <c r="L22" s="75" t="s">
        <v>171</v>
      </c>
      <c r="M22" s="38" t="s">
        <v>56</v>
      </c>
      <c r="N22" s="40" t="s">
        <v>9</v>
      </c>
      <c r="O22" s="97">
        <v>1</v>
      </c>
      <c r="P22" s="117">
        <v>10000</v>
      </c>
      <c r="Q22" s="43">
        <v>0</v>
      </c>
    </row>
    <row r="23" spans="1:17" ht="30" customHeight="1">
      <c r="A23" s="20">
        <v>20</v>
      </c>
      <c r="B23" s="101" t="s">
        <v>26</v>
      </c>
      <c r="C23" s="26">
        <v>10</v>
      </c>
      <c r="D23" s="127" t="s">
        <v>99</v>
      </c>
      <c r="E23" s="122">
        <v>3009</v>
      </c>
      <c r="F23" s="57" t="s">
        <v>175</v>
      </c>
      <c r="G23" s="36">
        <v>9201</v>
      </c>
      <c r="H23" s="63" t="s">
        <v>57</v>
      </c>
      <c r="I23" s="51" t="s">
        <v>100</v>
      </c>
      <c r="J23" s="56" t="s">
        <v>136</v>
      </c>
      <c r="K23" s="51" t="s">
        <v>161</v>
      </c>
      <c r="L23" s="75" t="s">
        <v>170</v>
      </c>
      <c r="M23" s="38" t="s">
        <v>58</v>
      </c>
      <c r="N23" s="38" t="s">
        <v>9</v>
      </c>
      <c r="O23" s="97">
        <v>1</v>
      </c>
      <c r="P23" s="117">
        <v>2000</v>
      </c>
      <c r="Q23" s="85">
        <v>238518.32</v>
      </c>
    </row>
    <row r="24" spans="1:17" ht="30" customHeight="1">
      <c r="A24" s="20">
        <v>20</v>
      </c>
      <c r="B24" s="101" t="s">
        <v>26</v>
      </c>
      <c r="C24" s="26">
        <v>10</v>
      </c>
      <c r="D24" s="127" t="s">
        <v>99</v>
      </c>
      <c r="E24" s="122">
        <v>3009</v>
      </c>
      <c r="F24" s="57" t="s">
        <v>175</v>
      </c>
      <c r="G24" s="36">
        <v>9501</v>
      </c>
      <c r="H24" s="63" t="s">
        <v>59</v>
      </c>
      <c r="I24" s="51" t="s">
        <v>105</v>
      </c>
      <c r="J24" s="56" t="s">
        <v>140</v>
      </c>
      <c r="K24" s="51" t="s">
        <v>161</v>
      </c>
      <c r="L24" s="75" t="s">
        <v>170</v>
      </c>
      <c r="M24" s="38" t="s">
        <v>60</v>
      </c>
      <c r="N24" s="40" t="s">
        <v>9</v>
      </c>
      <c r="O24" s="97">
        <v>1</v>
      </c>
      <c r="P24" s="117">
        <v>10000</v>
      </c>
      <c r="Q24" s="43">
        <v>0</v>
      </c>
    </row>
    <row r="25" spans="1:17" ht="30" customHeight="1">
      <c r="A25" s="20">
        <v>20</v>
      </c>
      <c r="B25" s="101" t="s">
        <v>26</v>
      </c>
      <c r="C25" s="26">
        <v>10</v>
      </c>
      <c r="D25" s="127" t="s">
        <v>99</v>
      </c>
      <c r="E25" s="122">
        <v>3009</v>
      </c>
      <c r="F25" s="57" t="s">
        <v>175</v>
      </c>
      <c r="G25" s="36">
        <v>9510</v>
      </c>
      <c r="H25" s="66" t="s">
        <v>61</v>
      </c>
      <c r="I25" s="51" t="s">
        <v>106</v>
      </c>
      <c r="J25" s="56" t="s">
        <v>141</v>
      </c>
      <c r="K25" s="51" t="s">
        <v>161</v>
      </c>
      <c r="L25" s="75" t="s">
        <v>171</v>
      </c>
      <c r="M25" s="38" t="s">
        <v>62</v>
      </c>
      <c r="N25" s="40" t="s">
        <v>9</v>
      </c>
      <c r="O25" s="97">
        <v>1</v>
      </c>
      <c r="P25" s="117">
        <v>10000</v>
      </c>
      <c r="Q25" s="43">
        <v>0</v>
      </c>
    </row>
    <row r="26" spans="1:17" ht="30" customHeight="1">
      <c r="A26" s="20">
        <v>20</v>
      </c>
      <c r="B26" s="101" t="s">
        <v>26</v>
      </c>
      <c r="C26" s="26">
        <v>10</v>
      </c>
      <c r="D26" s="127" t="s">
        <v>99</v>
      </c>
      <c r="E26" s="122">
        <v>3009</v>
      </c>
      <c r="F26" s="57" t="s">
        <v>175</v>
      </c>
      <c r="G26" s="36">
        <v>9512</v>
      </c>
      <c r="H26" s="63" t="s">
        <v>63</v>
      </c>
      <c r="I26" s="51" t="s">
        <v>107</v>
      </c>
      <c r="J26" s="56" t="s">
        <v>142</v>
      </c>
      <c r="K26" s="51" t="s">
        <v>161</v>
      </c>
      <c r="L26" s="75" t="s">
        <v>170</v>
      </c>
      <c r="M26" s="38" t="s">
        <v>56</v>
      </c>
      <c r="N26" s="40" t="s">
        <v>9</v>
      </c>
      <c r="O26" s="97">
        <v>1</v>
      </c>
      <c r="P26" s="117">
        <v>2000000</v>
      </c>
      <c r="Q26" s="43">
        <v>0</v>
      </c>
    </row>
    <row r="27" spans="1:17" ht="30" customHeight="1">
      <c r="A27" s="20">
        <v>20</v>
      </c>
      <c r="B27" s="101" t="s">
        <v>26</v>
      </c>
      <c r="C27" s="26">
        <v>10</v>
      </c>
      <c r="D27" s="127" t="s">
        <v>99</v>
      </c>
      <c r="E27" s="122">
        <v>3009</v>
      </c>
      <c r="F27" s="57" t="s">
        <v>175</v>
      </c>
      <c r="G27" s="36">
        <v>9514</v>
      </c>
      <c r="H27" s="63" t="s">
        <v>64</v>
      </c>
      <c r="I27" s="51" t="s">
        <v>108</v>
      </c>
      <c r="J27" s="56" t="s">
        <v>143</v>
      </c>
      <c r="K27" s="51" t="s">
        <v>161</v>
      </c>
      <c r="L27" s="75" t="s">
        <v>170</v>
      </c>
      <c r="M27" s="38" t="s">
        <v>56</v>
      </c>
      <c r="N27" s="40" t="s">
        <v>9</v>
      </c>
      <c r="O27" s="97">
        <v>1</v>
      </c>
      <c r="P27" s="117">
        <v>1000000</v>
      </c>
      <c r="Q27" s="43">
        <v>0</v>
      </c>
    </row>
    <row r="28" spans="1:17" ht="30" customHeight="1">
      <c r="A28" s="20">
        <v>20</v>
      </c>
      <c r="B28" s="101" t="s">
        <v>26</v>
      </c>
      <c r="C28" s="26">
        <v>10</v>
      </c>
      <c r="D28" s="127" t="s">
        <v>99</v>
      </c>
      <c r="E28" s="122">
        <v>3009</v>
      </c>
      <c r="F28" s="57" t="s">
        <v>175</v>
      </c>
      <c r="G28" s="36">
        <v>9517</v>
      </c>
      <c r="H28" s="63" t="s">
        <v>65</v>
      </c>
      <c r="I28" s="51" t="s">
        <v>109</v>
      </c>
      <c r="J28" s="56" t="s">
        <v>144</v>
      </c>
      <c r="K28" s="51" t="s">
        <v>161</v>
      </c>
      <c r="L28" s="75" t="s">
        <v>170</v>
      </c>
      <c r="M28" s="38" t="s">
        <v>56</v>
      </c>
      <c r="N28" s="40" t="s">
        <v>9</v>
      </c>
      <c r="O28" s="97">
        <v>1</v>
      </c>
      <c r="P28" s="117">
        <v>10000</v>
      </c>
      <c r="Q28" s="43">
        <v>0</v>
      </c>
    </row>
    <row r="29" spans="1:17" ht="30" customHeight="1">
      <c r="A29" s="20">
        <v>20</v>
      </c>
      <c r="B29" s="101" t="s">
        <v>26</v>
      </c>
      <c r="C29" s="26">
        <v>10</v>
      </c>
      <c r="D29" s="127" t="s">
        <v>99</v>
      </c>
      <c r="E29" s="122">
        <v>3009</v>
      </c>
      <c r="F29" s="57" t="s">
        <v>175</v>
      </c>
      <c r="G29" s="36">
        <v>9518</v>
      </c>
      <c r="H29" s="63" t="s">
        <v>66</v>
      </c>
      <c r="I29" s="51" t="s">
        <v>110</v>
      </c>
      <c r="J29" s="56" t="s">
        <v>145</v>
      </c>
      <c r="K29" s="51" t="s">
        <v>161</v>
      </c>
      <c r="L29" s="75" t="s">
        <v>170</v>
      </c>
      <c r="M29" s="38" t="s">
        <v>56</v>
      </c>
      <c r="N29" s="40" t="s">
        <v>9</v>
      </c>
      <c r="O29" s="97">
        <v>1</v>
      </c>
      <c r="P29" s="117">
        <v>387000</v>
      </c>
      <c r="Q29" s="43">
        <v>0</v>
      </c>
    </row>
    <row r="30" spans="1:17" ht="30" customHeight="1">
      <c r="A30" s="20">
        <v>20</v>
      </c>
      <c r="B30" s="101" t="s">
        <v>26</v>
      </c>
      <c r="C30" s="26">
        <v>10</v>
      </c>
      <c r="D30" s="127" t="s">
        <v>99</v>
      </c>
      <c r="E30" s="122">
        <v>3009</v>
      </c>
      <c r="F30" s="57" t="s">
        <v>175</v>
      </c>
      <c r="G30" s="36">
        <v>9530</v>
      </c>
      <c r="H30" s="63" t="s">
        <v>67</v>
      </c>
      <c r="I30" s="51" t="s">
        <v>111</v>
      </c>
      <c r="J30" s="56" t="s">
        <v>146</v>
      </c>
      <c r="K30" s="51" t="s">
        <v>161</v>
      </c>
      <c r="L30" s="75" t="s">
        <v>170</v>
      </c>
      <c r="M30" s="38" t="s">
        <v>68</v>
      </c>
      <c r="N30" s="40" t="s">
        <v>16</v>
      </c>
      <c r="O30" s="97">
        <v>1</v>
      </c>
      <c r="P30" s="117">
        <v>10000</v>
      </c>
      <c r="Q30" s="43">
        <v>0</v>
      </c>
    </row>
    <row r="31" spans="1:17" ht="30" customHeight="1">
      <c r="A31" s="20">
        <v>20</v>
      </c>
      <c r="B31" s="101" t="s">
        <v>26</v>
      </c>
      <c r="C31" s="26">
        <v>10</v>
      </c>
      <c r="D31" s="127" t="s">
        <v>99</v>
      </c>
      <c r="E31" s="122">
        <v>3009</v>
      </c>
      <c r="F31" s="57" t="s">
        <v>175</v>
      </c>
      <c r="G31" s="36">
        <v>9539</v>
      </c>
      <c r="H31" s="63" t="s">
        <v>69</v>
      </c>
      <c r="I31" s="51" t="s">
        <v>112</v>
      </c>
      <c r="J31" s="56" t="s">
        <v>147</v>
      </c>
      <c r="K31" s="51" t="s">
        <v>161</v>
      </c>
      <c r="L31" s="75" t="s">
        <v>170</v>
      </c>
      <c r="M31" s="38" t="s">
        <v>70</v>
      </c>
      <c r="N31" s="40" t="s">
        <v>9</v>
      </c>
      <c r="O31" s="97">
        <v>1</v>
      </c>
      <c r="P31" s="117">
        <v>4000000</v>
      </c>
      <c r="Q31" s="43">
        <v>0</v>
      </c>
    </row>
    <row r="32" spans="1:17" ht="30" customHeight="1">
      <c r="A32" s="20">
        <v>20</v>
      </c>
      <c r="B32" s="101" t="s">
        <v>26</v>
      </c>
      <c r="C32" s="26">
        <v>10</v>
      </c>
      <c r="D32" s="127" t="s">
        <v>99</v>
      </c>
      <c r="E32" s="122">
        <v>3009</v>
      </c>
      <c r="F32" s="57" t="s">
        <v>175</v>
      </c>
      <c r="G32" s="36">
        <v>9543</v>
      </c>
      <c r="H32" s="67" t="s">
        <v>71</v>
      </c>
      <c r="I32" s="51" t="s">
        <v>113</v>
      </c>
      <c r="J32" s="56" t="s">
        <v>148</v>
      </c>
      <c r="K32" s="51" t="s">
        <v>162</v>
      </c>
      <c r="L32" s="75" t="s">
        <v>22</v>
      </c>
      <c r="M32" s="38" t="s">
        <v>56</v>
      </c>
      <c r="N32" s="40" t="s">
        <v>9</v>
      </c>
      <c r="O32" s="97">
        <v>1</v>
      </c>
      <c r="P32" s="117">
        <v>10000</v>
      </c>
      <c r="Q32" s="43">
        <v>0</v>
      </c>
    </row>
    <row r="33" spans="1:17" ht="30" customHeight="1">
      <c r="A33" s="20">
        <v>20</v>
      </c>
      <c r="B33" s="101" t="s">
        <v>26</v>
      </c>
      <c r="C33" s="26">
        <v>10</v>
      </c>
      <c r="D33" s="127" t="s">
        <v>99</v>
      </c>
      <c r="E33" s="122">
        <v>3009</v>
      </c>
      <c r="F33" s="57" t="s">
        <v>175</v>
      </c>
      <c r="G33" s="36">
        <v>9544</v>
      </c>
      <c r="H33" s="67" t="s">
        <v>72</v>
      </c>
      <c r="I33" s="51" t="s">
        <v>114</v>
      </c>
      <c r="J33" s="56" t="s">
        <v>149</v>
      </c>
      <c r="K33" s="51" t="s">
        <v>163</v>
      </c>
      <c r="L33" s="75" t="s">
        <v>97</v>
      </c>
      <c r="M33" s="38" t="s">
        <v>56</v>
      </c>
      <c r="N33" s="40" t="s">
        <v>9</v>
      </c>
      <c r="O33" s="97">
        <v>1</v>
      </c>
      <c r="P33" s="117">
        <v>10000</v>
      </c>
      <c r="Q33" s="43">
        <v>0</v>
      </c>
    </row>
    <row r="34" spans="1:17" ht="30" customHeight="1">
      <c r="A34" s="20">
        <v>20</v>
      </c>
      <c r="B34" s="101" t="s">
        <v>26</v>
      </c>
      <c r="C34" s="26">
        <v>10</v>
      </c>
      <c r="D34" s="127" t="s">
        <v>99</v>
      </c>
      <c r="E34" s="122">
        <v>3009</v>
      </c>
      <c r="F34" s="57" t="s">
        <v>175</v>
      </c>
      <c r="G34" s="36">
        <v>9559</v>
      </c>
      <c r="H34" s="67" t="s">
        <v>73</v>
      </c>
      <c r="I34" s="51" t="s">
        <v>115</v>
      </c>
      <c r="J34" s="56" t="s">
        <v>150</v>
      </c>
      <c r="K34" s="51" t="s">
        <v>162</v>
      </c>
      <c r="L34" s="75" t="s">
        <v>22</v>
      </c>
      <c r="M34" s="38" t="s">
        <v>56</v>
      </c>
      <c r="N34" s="40" t="s">
        <v>9</v>
      </c>
      <c r="O34" s="97">
        <v>1</v>
      </c>
      <c r="P34" s="117">
        <v>10000</v>
      </c>
      <c r="Q34" s="43">
        <v>0</v>
      </c>
    </row>
    <row r="35" spans="1:17" ht="30" customHeight="1">
      <c r="A35" s="20">
        <v>20</v>
      </c>
      <c r="B35" s="101" t="s">
        <v>26</v>
      </c>
      <c r="C35" s="26">
        <v>10</v>
      </c>
      <c r="D35" s="127" t="s">
        <v>99</v>
      </c>
      <c r="E35" s="122">
        <v>3009</v>
      </c>
      <c r="F35" s="57" t="s">
        <v>175</v>
      </c>
      <c r="G35" s="36">
        <v>9575</v>
      </c>
      <c r="H35" s="67" t="s">
        <v>74</v>
      </c>
      <c r="I35" s="51" t="s">
        <v>116</v>
      </c>
      <c r="J35" s="56" t="s">
        <v>151</v>
      </c>
      <c r="K35" s="51" t="s">
        <v>161</v>
      </c>
      <c r="L35" s="75" t="s">
        <v>170</v>
      </c>
      <c r="M35" s="38" t="s">
        <v>56</v>
      </c>
      <c r="N35" s="40" t="s">
        <v>9</v>
      </c>
      <c r="O35" s="97">
        <v>1</v>
      </c>
      <c r="P35" s="117">
        <v>10000</v>
      </c>
      <c r="Q35" s="43">
        <v>0</v>
      </c>
    </row>
    <row r="36" spans="1:17" ht="30" customHeight="1">
      <c r="A36" s="20">
        <v>20</v>
      </c>
      <c r="B36" s="101" t="s">
        <v>26</v>
      </c>
      <c r="C36" s="26">
        <v>10</v>
      </c>
      <c r="D36" s="127" t="s">
        <v>99</v>
      </c>
      <c r="E36" s="122">
        <v>3009</v>
      </c>
      <c r="F36" s="57" t="s">
        <v>175</v>
      </c>
      <c r="G36" s="36">
        <v>9586</v>
      </c>
      <c r="H36" s="67" t="s">
        <v>75</v>
      </c>
      <c r="I36" s="51" t="s">
        <v>117</v>
      </c>
      <c r="J36" s="56" t="s">
        <v>75</v>
      </c>
      <c r="K36" s="51" t="s">
        <v>162</v>
      </c>
      <c r="L36" s="75" t="s">
        <v>22</v>
      </c>
      <c r="M36" s="38" t="s">
        <v>56</v>
      </c>
      <c r="N36" s="40" t="s">
        <v>9</v>
      </c>
      <c r="O36" s="97">
        <v>1</v>
      </c>
      <c r="P36" s="117">
        <v>10000</v>
      </c>
      <c r="Q36" s="43">
        <v>0</v>
      </c>
    </row>
    <row r="37" spans="1:17" ht="30" customHeight="1">
      <c r="A37" s="20">
        <v>20</v>
      </c>
      <c r="B37" s="101" t="s">
        <v>26</v>
      </c>
      <c r="C37" s="26">
        <v>10</v>
      </c>
      <c r="D37" s="127" t="s">
        <v>99</v>
      </c>
      <c r="E37" s="122">
        <v>3009</v>
      </c>
      <c r="F37" s="57" t="s">
        <v>175</v>
      </c>
      <c r="G37" s="36">
        <v>9590</v>
      </c>
      <c r="H37" s="67" t="s">
        <v>76</v>
      </c>
      <c r="I37" s="51" t="s">
        <v>118</v>
      </c>
      <c r="J37" s="56" t="s">
        <v>76</v>
      </c>
      <c r="K37" s="51" t="s">
        <v>161</v>
      </c>
      <c r="L37" s="75" t="s">
        <v>170</v>
      </c>
      <c r="M37" s="38" t="s">
        <v>56</v>
      </c>
      <c r="N37" s="40" t="s">
        <v>9</v>
      </c>
      <c r="O37" s="97">
        <v>1</v>
      </c>
      <c r="P37" s="117">
        <v>10000</v>
      </c>
      <c r="Q37" s="43">
        <v>0</v>
      </c>
    </row>
    <row r="38" spans="1:17" ht="30" customHeight="1">
      <c r="A38" s="20">
        <v>20</v>
      </c>
      <c r="B38" s="101" t="s">
        <v>26</v>
      </c>
      <c r="C38" s="26">
        <v>10</v>
      </c>
      <c r="D38" s="127" t="s">
        <v>99</v>
      </c>
      <c r="E38" s="122">
        <v>3009</v>
      </c>
      <c r="F38" s="57" t="s">
        <v>175</v>
      </c>
      <c r="G38" s="36">
        <v>9596</v>
      </c>
      <c r="H38" s="67" t="s">
        <v>77</v>
      </c>
      <c r="I38" s="51" t="s">
        <v>119</v>
      </c>
      <c r="J38" s="56" t="s">
        <v>77</v>
      </c>
      <c r="K38" s="51" t="s">
        <v>162</v>
      </c>
      <c r="L38" s="75" t="s">
        <v>22</v>
      </c>
      <c r="M38" s="38" t="s">
        <v>78</v>
      </c>
      <c r="N38" s="40" t="s">
        <v>9</v>
      </c>
      <c r="O38" s="97">
        <v>1</v>
      </c>
      <c r="P38" s="117">
        <v>10000</v>
      </c>
      <c r="Q38" s="43">
        <v>0</v>
      </c>
    </row>
    <row r="39" spans="1:17" ht="30" customHeight="1">
      <c r="A39" s="20">
        <v>20</v>
      </c>
      <c r="B39" s="101" t="s">
        <v>26</v>
      </c>
      <c r="C39" s="26">
        <v>10</v>
      </c>
      <c r="D39" s="127" t="s">
        <v>99</v>
      </c>
      <c r="E39" s="122">
        <v>3009</v>
      </c>
      <c r="F39" s="57" t="s">
        <v>175</v>
      </c>
      <c r="G39" s="36">
        <v>9608</v>
      </c>
      <c r="H39" s="67" t="s">
        <v>79</v>
      </c>
      <c r="I39" s="51" t="s">
        <v>120</v>
      </c>
      <c r="J39" s="56" t="s">
        <v>79</v>
      </c>
      <c r="K39" s="51" t="s">
        <v>162</v>
      </c>
      <c r="L39" s="75" t="s">
        <v>22</v>
      </c>
      <c r="M39" s="38" t="s">
        <v>56</v>
      </c>
      <c r="N39" s="40" t="s">
        <v>9</v>
      </c>
      <c r="O39" s="97">
        <v>1</v>
      </c>
      <c r="P39" s="117">
        <v>10000</v>
      </c>
      <c r="Q39" s="43">
        <v>0</v>
      </c>
    </row>
    <row r="40" spans="1:17" ht="30" customHeight="1">
      <c r="A40" s="20">
        <v>20</v>
      </c>
      <c r="B40" s="101" t="s">
        <v>26</v>
      </c>
      <c r="C40" s="26">
        <v>10</v>
      </c>
      <c r="D40" s="127" t="s">
        <v>99</v>
      </c>
      <c r="E40" s="122">
        <v>3009</v>
      </c>
      <c r="F40" s="57" t="s">
        <v>175</v>
      </c>
      <c r="G40" s="36">
        <v>9611</v>
      </c>
      <c r="H40" s="67" t="s">
        <v>80</v>
      </c>
      <c r="I40" s="51" t="s">
        <v>121</v>
      </c>
      <c r="J40" s="56" t="s">
        <v>80</v>
      </c>
      <c r="K40" s="51" t="s">
        <v>164</v>
      </c>
      <c r="L40" s="75" t="s">
        <v>96</v>
      </c>
      <c r="M40" s="38" t="s">
        <v>56</v>
      </c>
      <c r="N40" s="40" t="s">
        <v>9</v>
      </c>
      <c r="O40" s="97">
        <v>1</v>
      </c>
      <c r="P40" s="117">
        <v>10000</v>
      </c>
      <c r="Q40" s="43">
        <v>0</v>
      </c>
    </row>
    <row r="41" spans="1:17" ht="30" customHeight="1">
      <c r="A41" s="20">
        <v>20</v>
      </c>
      <c r="B41" s="101" t="s">
        <v>26</v>
      </c>
      <c r="C41" s="26">
        <v>10</v>
      </c>
      <c r="D41" s="127" t="s">
        <v>99</v>
      </c>
      <c r="E41" s="122">
        <v>3009</v>
      </c>
      <c r="F41" s="57" t="s">
        <v>175</v>
      </c>
      <c r="G41" s="36">
        <v>9623</v>
      </c>
      <c r="H41" s="67" t="s">
        <v>81</v>
      </c>
      <c r="I41" s="51" t="s">
        <v>122</v>
      </c>
      <c r="J41" s="56" t="s">
        <v>81</v>
      </c>
      <c r="K41" s="51" t="s">
        <v>165</v>
      </c>
      <c r="L41" s="75" t="s">
        <v>23</v>
      </c>
      <c r="M41" s="38" t="s">
        <v>56</v>
      </c>
      <c r="N41" s="40" t="s">
        <v>9</v>
      </c>
      <c r="O41" s="97">
        <v>1</v>
      </c>
      <c r="P41" s="117">
        <v>10000</v>
      </c>
      <c r="Q41" s="43">
        <v>0</v>
      </c>
    </row>
    <row r="42" spans="1:17" ht="30" customHeight="1">
      <c r="A42" s="20">
        <v>20</v>
      </c>
      <c r="B42" s="101" t="s">
        <v>26</v>
      </c>
      <c r="C42" s="26">
        <v>10</v>
      </c>
      <c r="D42" s="127" t="s">
        <v>99</v>
      </c>
      <c r="E42" s="122">
        <v>3009</v>
      </c>
      <c r="F42" s="57" t="s">
        <v>175</v>
      </c>
      <c r="G42" s="36">
        <v>9624</v>
      </c>
      <c r="H42" s="67" t="s">
        <v>82</v>
      </c>
      <c r="I42" s="51" t="s">
        <v>123</v>
      </c>
      <c r="J42" s="56" t="s">
        <v>82</v>
      </c>
      <c r="K42" s="51" t="s">
        <v>165</v>
      </c>
      <c r="L42" s="75" t="s">
        <v>23</v>
      </c>
      <c r="M42" s="38" t="s">
        <v>83</v>
      </c>
      <c r="N42" s="40" t="s">
        <v>9</v>
      </c>
      <c r="O42" s="97">
        <v>1</v>
      </c>
      <c r="P42" s="117">
        <v>10000</v>
      </c>
      <c r="Q42" s="43">
        <v>0</v>
      </c>
    </row>
    <row r="43" spans="1:17" ht="30" customHeight="1">
      <c r="A43" s="20">
        <v>20</v>
      </c>
      <c r="B43" s="101" t="s">
        <v>26</v>
      </c>
      <c r="C43" s="26">
        <v>10</v>
      </c>
      <c r="D43" s="127" t="s">
        <v>99</v>
      </c>
      <c r="E43" s="122">
        <v>3009</v>
      </c>
      <c r="F43" s="57" t="s">
        <v>175</v>
      </c>
      <c r="G43" s="36">
        <v>9628</v>
      </c>
      <c r="H43" s="67" t="s">
        <v>84</v>
      </c>
      <c r="I43" s="51" t="s">
        <v>124</v>
      </c>
      <c r="J43" s="56" t="s">
        <v>152</v>
      </c>
      <c r="K43" s="51" t="s">
        <v>163</v>
      </c>
      <c r="L43" s="75" t="s">
        <v>97</v>
      </c>
      <c r="M43" s="38" t="s">
        <v>56</v>
      </c>
      <c r="N43" s="40" t="s">
        <v>9</v>
      </c>
      <c r="O43" s="97">
        <v>1</v>
      </c>
      <c r="P43" s="117">
        <v>10000</v>
      </c>
      <c r="Q43" s="43">
        <v>0</v>
      </c>
    </row>
    <row r="44" spans="1:17" ht="30" customHeight="1">
      <c r="A44" s="20">
        <v>20</v>
      </c>
      <c r="B44" s="101" t="s">
        <v>26</v>
      </c>
      <c r="C44" s="26">
        <v>10</v>
      </c>
      <c r="D44" s="127" t="s">
        <v>99</v>
      </c>
      <c r="E44" s="122">
        <v>3009</v>
      </c>
      <c r="F44" s="57" t="s">
        <v>175</v>
      </c>
      <c r="G44" s="36">
        <v>9634</v>
      </c>
      <c r="H44" s="67" t="s">
        <v>85</v>
      </c>
      <c r="I44" s="51" t="s">
        <v>125</v>
      </c>
      <c r="J44" s="56" t="s">
        <v>153</v>
      </c>
      <c r="K44" s="51" t="s">
        <v>166</v>
      </c>
      <c r="L44" s="75" t="s">
        <v>19</v>
      </c>
      <c r="M44" s="38" t="s">
        <v>56</v>
      </c>
      <c r="N44" s="40" t="s">
        <v>9</v>
      </c>
      <c r="O44" s="97">
        <v>1</v>
      </c>
      <c r="P44" s="117">
        <v>10000</v>
      </c>
      <c r="Q44" s="43">
        <v>0</v>
      </c>
    </row>
    <row r="45" spans="1:17" ht="30" customHeight="1">
      <c r="A45" s="20">
        <v>20</v>
      </c>
      <c r="B45" s="101" t="s">
        <v>26</v>
      </c>
      <c r="C45" s="26">
        <v>10</v>
      </c>
      <c r="D45" s="127" t="s">
        <v>99</v>
      </c>
      <c r="E45" s="122">
        <v>3009</v>
      </c>
      <c r="F45" s="57" t="s">
        <v>175</v>
      </c>
      <c r="G45" s="36">
        <v>9635</v>
      </c>
      <c r="H45" s="63" t="s">
        <v>86</v>
      </c>
      <c r="I45" s="51" t="s">
        <v>126</v>
      </c>
      <c r="J45" s="56" t="s">
        <v>154</v>
      </c>
      <c r="K45" s="51" t="s">
        <v>167</v>
      </c>
      <c r="L45" s="75" t="s">
        <v>20</v>
      </c>
      <c r="M45" s="38" t="s">
        <v>87</v>
      </c>
      <c r="N45" s="40" t="s">
        <v>9</v>
      </c>
      <c r="O45" s="97">
        <v>1</v>
      </c>
      <c r="P45" s="117">
        <v>10000</v>
      </c>
      <c r="Q45" s="43">
        <v>0</v>
      </c>
    </row>
    <row r="46" spans="1:17" ht="30" customHeight="1">
      <c r="A46" s="20">
        <v>20</v>
      </c>
      <c r="B46" s="101" t="s">
        <v>26</v>
      </c>
      <c r="C46" s="26">
        <v>10</v>
      </c>
      <c r="D46" s="127" t="s">
        <v>99</v>
      </c>
      <c r="E46" s="122">
        <v>3009</v>
      </c>
      <c r="F46" s="57" t="s">
        <v>175</v>
      </c>
      <c r="G46" s="36">
        <v>9636</v>
      </c>
      <c r="H46" s="63" t="s">
        <v>88</v>
      </c>
      <c r="I46" s="51" t="s">
        <v>127</v>
      </c>
      <c r="J46" s="56" t="s">
        <v>155</v>
      </c>
      <c r="K46" s="51" t="s">
        <v>161</v>
      </c>
      <c r="L46" s="75" t="s">
        <v>170</v>
      </c>
      <c r="M46" s="38" t="s">
        <v>18</v>
      </c>
      <c r="N46" s="40" t="s">
        <v>9</v>
      </c>
      <c r="O46" s="97">
        <v>1</v>
      </c>
      <c r="P46" s="117">
        <v>10000</v>
      </c>
      <c r="Q46" s="43">
        <v>0</v>
      </c>
    </row>
    <row r="47" spans="1:17" ht="30" customHeight="1">
      <c r="A47" s="20">
        <v>20</v>
      </c>
      <c r="B47" s="101" t="s">
        <v>26</v>
      </c>
      <c r="C47" s="26">
        <v>10</v>
      </c>
      <c r="D47" s="127" t="s">
        <v>99</v>
      </c>
      <c r="E47" s="122">
        <v>3009</v>
      </c>
      <c r="F47" s="57" t="s">
        <v>175</v>
      </c>
      <c r="G47" s="36">
        <v>9637</v>
      </c>
      <c r="H47" s="63" t="s">
        <v>89</v>
      </c>
      <c r="I47" s="51" t="s">
        <v>128</v>
      </c>
      <c r="J47" s="56" t="s">
        <v>156</v>
      </c>
      <c r="K47" s="51" t="s">
        <v>161</v>
      </c>
      <c r="L47" s="75" t="s">
        <v>170</v>
      </c>
      <c r="M47" s="38" t="s">
        <v>56</v>
      </c>
      <c r="N47" s="40" t="s">
        <v>9</v>
      </c>
      <c r="O47" s="97">
        <v>1</v>
      </c>
      <c r="P47" s="117">
        <v>10000</v>
      </c>
      <c r="Q47" s="43">
        <v>0</v>
      </c>
    </row>
    <row r="48" spans="1:17" ht="30" customHeight="1">
      <c r="A48" s="20">
        <v>20</v>
      </c>
      <c r="B48" s="101" t="s">
        <v>26</v>
      </c>
      <c r="C48" s="26">
        <v>10</v>
      </c>
      <c r="D48" s="127" t="s">
        <v>99</v>
      </c>
      <c r="E48" s="122">
        <v>3009</v>
      </c>
      <c r="F48" s="57" t="s">
        <v>175</v>
      </c>
      <c r="G48" s="36">
        <v>9640</v>
      </c>
      <c r="H48" s="63" t="s">
        <v>90</v>
      </c>
      <c r="I48" s="51" t="s">
        <v>129</v>
      </c>
      <c r="J48" s="56" t="s">
        <v>157</v>
      </c>
      <c r="K48" s="51" t="s">
        <v>161</v>
      </c>
      <c r="L48" s="75" t="s">
        <v>170</v>
      </c>
      <c r="M48" s="38" t="s">
        <v>91</v>
      </c>
      <c r="N48" s="40" t="s">
        <v>9</v>
      </c>
      <c r="O48" s="97">
        <v>1</v>
      </c>
      <c r="P48" s="117">
        <v>10000</v>
      </c>
      <c r="Q48" s="43">
        <v>0</v>
      </c>
    </row>
    <row r="49" spans="1:17" ht="30" customHeight="1">
      <c r="A49" s="20">
        <v>20</v>
      </c>
      <c r="B49" s="101" t="s">
        <v>26</v>
      </c>
      <c r="C49" s="26">
        <v>10</v>
      </c>
      <c r="D49" s="127" t="s">
        <v>99</v>
      </c>
      <c r="E49" s="122">
        <v>3009</v>
      </c>
      <c r="F49" s="57" t="s">
        <v>175</v>
      </c>
      <c r="G49" s="36">
        <v>9644</v>
      </c>
      <c r="H49" s="63" t="s">
        <v>92</v>
      </c>
      <c r="I49" s="51" t="s">
        <v>130</v>
      </c>
      <c r="J49" s="56" t="s">
        <v>158</v>
      </c>
      <c r="K49" s="51" t="s">
        <v>161</v>
      </c>
      <c r="L49" s="75" t="s">
        <v>170</v>
      </c>
      <c r="M49" s="38" t="s">
        <v>93</v>
      </c>
      <c r="N49" s="40" t="s">
        <v>9</v>
      </c>
      <c r="O49" s="97">
        <v>1</v>
      </c>
      <c r="P49" s="117">
        <v>10000</v>
      </c>
      <c r="Q49" s="43">
        <v>0</v>
      </c>
    </row>
    <row r="50" spans="1:17" ht="30" customHeight="1">
      <c r="A50" s="20">
        <v>20</v>
      </c>
      <c r="B50" s="101" t="s">
        <v>26</v>
      </c>
      <c r="C50" s="26">
        <v>10</v>
      </c>
      <c r="D50" s="127" t="s">
        <v>99</v>
      </c>
      <c r="E50" s="122">
        <v>3009</v>
      </c>
      <c r="F50" s="57" t="s">
        <v>175</v>
      </c>
      <c r="G50" s="36">
        <v>9646</v>
      </c>
      <c r="H50" s="63" t="s">
        <v>94</v>
      </c>
      <c r="I50" s="51" t="s">
        <v>131</v>
      </c>
      <c r="J50" s="56" t="s">
        <v>159</v>
      </c>
      <c r="K50" s="51" t="s">
        <v>168</v>
      </c>
      <c r="L50" s="75" t="s">
        <v>21</v>
      </c>
      <c r="M50" s="38" t="s">
        <v>91</v>
      </c>
      <c r="N50" s="40" t="s">
        <v>9</v>
      </c>
      <c r="O50" s="97">
        <v>1</v>
      </c>
      <c r="P50" s="117">
        <v>10000</v>
      </c>
      <c r="Q50" s="43">
        <v>0</v>
      </c>
    </row>
    <row r="51" spans="1:17" ht="30" customHeight="1">
      <c r="A51" s="20">
        <v>20</v>
      </c>
      <c r="B51" s="101" t="s">
        <v>26</v>
      </c>
      <c r="C51" s="26">
        <v>10</v>
      </c>
      <c r="D51" s="127" t="s">
        <v>99</v>
      </c>
      <c r="E51" s="122">
        <v>3009</v>
      </c>
      <c r="F51" s="57" t="s">
        <v>175</v>
      </c>
      <c r="G51" s="36">
        <v>9647</v>
      </c>
      <c r="H51" s="63" t="s">
        <v>95</v>
      </c>
      <c r="I51" s="51" t="s">
        <v>132</v>
      </c>
      <c r="J51" s="56" t="s">
        <v>160</v>
      </c>
      <c r="K51" s="51" t="s">
        <v>168</v>
      </c>
      <c r="L51" s="75" t="s">
        <v>21</v>
      </c>
      <c r="M51" s="38" t="s">
        <v>91</v>
      </c>
      <c r="N51" s="40" t="s">
        <v>9</v>
      </c>
      <c r="O51" s="97">
        <v>1</v>
      </c>
      <c r="P51" s="117">
        <v>10000</v>
      </c>
      <c r="Q51" s="43">
        <v>0</v>
      </c>
    </row>
    <row r="52" spans="1:17" ht="30" customHeight="1">
      <c r="A52" s="20">
        <v>20</v>
      </c>
      <c r="B52" s="101" t="s">
        <v>26</v>
      </c>
      <c r="C52" s="26">
        <v>10</v>
      </c>
      <c r="D52" s="127" t="s">
        <v>99</v>
      </c>
      <c r="E52" s="122">
        <v>3011</v>
      </c>
      <c r="F52" s="57" t="s">
        <v>176</v>
      </c>
      <c r="G52" s="36">
        <v>1220</v>
      </c>
      <c r="H52" s="63" t="s">
        <v>10</v>
      </c>
      <c r="I52" s="51" t="s">
        <v>100</v>
      </c>
      <c r="J52" s="56" t="s">
        <v>136</v>
      </c>
      <c r="K52" s="51" t="s">
        <v>161</v>
      </c>
      <c r="L52" s="75" t="s">
        <v>170</v>
      </c>
      <c r="M52" s="38" t="s">
        <v>8</v>
      </c>
      <c r="N52" s="63" t="s">
        <v>8</v>
      </c>
      <c r="O52" s="97">
        <v>1</v>
      </c>
      <c r="P52" s="117">
        <v>991000</v>
      </c>
      <c r="Q52" s="85">
        <v>3110000</v>
      </c>
    </row>
    <row r="53" spans="1:17" ht="30" customHeight="1">
      <c r="A53" s="20">
        <v>20</v>
      </c>
      <c r="B53" s="101" t="s">
        <v>26</v>
      </c>
      <c r="C53" s="26">
        <v>10</v>
      </c>
      <c r="D53" s="127" t="s">
        <v>99</v>
      </c>
      <c r="E53" s="122">
        <v>3011</v>
      </c>
      <c r="F53" s="57" t="s">
        <v>176</v>
      </c>
      <c r="G53" s="36">
        <v>2818</v>
      </c>
      <c r="H53" s="63" t="s">
        <v>11</v>
      </c>
      <c r="I53" s="51" t="s">
        <v>100</v>
      </c>
      <c r="J53" s="56" t="s">
        <v>136</v>
      </c>
      <c r="K53" s="51" t="s">
        <v>161</v>
      </c>
      <c r="L53" s="75" t="s">
        <v>170</v>
      </c>
      <c r="M53" s="38" t="s">
        <v>8</v>
      </c>
      <c r="N53" s="63" t="s">
        <v>8</v>
      </c>
      <c r="O53" s="97">
        <v>1</v>
      </c>
      <c r="P53" s="117">
        <v>2000000</v>
      </c>
      <c r="Q53" s="85">
        <v>189265.96</v>
      </c>
    </row>
    <row r="54" spans="1:17" ht="30" customHeight="1">
      <c r="A54" s="20">
        <v>20</v>
      </c>
      <c r="B54" s="101" t="s">
        <v>26</v>
      </c>
      <c r="C54" s="26">
        <v>10</v>
      </c>
      <c r="D54" s="127" t="s">
        <v>99</v>
      </c>
      <c r="E54" s="122">
        <v>3022</v>
      </c>
      <c r="F54" s="57" t="s">
        <v>177</v>
      </c>
      <c r="G54" s="36">
        <v>1137</v>
      </c>
      <c r="H54" s="63" t="s">
        <v>14</v>
      </c>
      <c r="I54" s="51" t="s">
        <v>100</v>
      </c>
      <c r="J54" s="56" t="s">
        <v>136</v>
      </c>
      <c r="K54" s="51" t="s">
        <v>161</v>
      </c>
      <c r="L54" s="75" t="s">
        <v>170</v>
      </c>
      <c r="M54" s="38" t="s">
        <v>17</v>
      </c>
      <c r="N54" s="38" t="s">
        <v>9</v>
      </c>
      <c r="O54" s="97">
        <v>1</v>
      </c>
      <c r="P54" s="117">
        <v>1000</v>
      </c>
      <c r="Q54" s="43">
        <v>0</v>
      </c>
    </row>
    <row r="55" spans="1:17" ht="30" customHeight="1">
      <c r="A55" s="20">
        <v>20</v>
      </c>
      <c r="B55" s="101" t="s">
        <v>26</v>
      </c>
      <c r="C55" s="26">
        <v>10</v>
      </c>
      <c r="D55" s="127" t="s">
        <v>99</v>
      </c>
      <c r="E55" s="122">
        <v>3022</v>
      </c>
      <c r="F55" s="57" t="s">
        <v>177</v>
      </c>
      <c r="G55" s="36">
        <v>1262</v>
      </c>
      <c r="H55" s="63" t="s">
        <v>37</v>
      </c>
      <c r="I55" s="51" t="s">
        <v>133</v>
      </c>
      <c r="J55" s="56" t="s">
        <v>37</v>
      </c>
      <c r="K55" s="51" t="s">
        <v>161</v>
      </c>
      <c r="L55" s="75" t="s">
        <v>170</v>
      </c>
      <c r="M55" s="38">
        <v>0</v>
      </c>
      <c r="N55" s="40">
        <v>0</v>
      </c>
      <c r="O55" s="97">
        <v>0</v>
      </c>
      <c r="P55" s="117">
        <v>0</v>
      </c>
      <c r="Q55" s="43">
        <v>0</v>
      </c>
    </row>
    <row r="56" spans="1:17" ht="30" customHeight="1">
      <c r="A56" s="20">
        <v>20</v>
      </c>
      <c r="B56" s="101" t="s">
        <v>26</v>
      </c>
      <c r="C56" s="26">
        <v>10</v>
      </c>
      <c r="D56" s="127" t="s">
        <v>99</v>
      </c>
      <c r="E56" s="122">
        <v>3024</v>
      </c>
      <c r="F56" s="57" t="s">
        <v>178</v>
      </c>
      <c r="G56" s="36">
        <v>1114</v>
      </c>
      <c r="H56" s="63" t="s">
        <v>34</v>
      </c>
      <c r="I56" s="51" t="s">
        <v>101</v>
      </c>
      <c r="J56" s="56" t="s">
        <v>136</v>
      </c>
      <c r="K56" s="51" t="s">
        <v>161</v>
      </c>
      <c r="L56" s="75" t="s">
        <v>170</v>
      </c>
      <c r="M56" s="38">
        <v>0</v>
      </c>
      <c r="N56" s="40">
        <v>0</v>
      </c>
      <c r="O56" s="97">
        <v>0</v>
      </c>
      <c r="P56" s="117">
        <v>0</v>
      </c>
      <c r="Q56" s="43">
        <v>0</v>
      </c>
    </row>
    <row r="57" spans="1:17" ht="30" customHeight="1">
      <c r="A57" s="20">
        <v>20</v>
      </c>
      <c r="B57" s="101" t="s">
        <v>26</v>
      </c>
      <c r="C57" s="26">
        <v>10</v>
      </c>
      <c r="D57" s="127" t="s">
        <v>99</v>
      </c>
      <c r="E57" s="122">
        <v>3024</v>
      </c>
      <c r="F57" s="57" t="s">
        <v>178</v>
      </c>
      <c r="G57" s="36">
        <v>1680</v>
      </c>
      <c r="H57" s="63" t="s">
        <v>40</v>
      </c>
      <c r="I57" s="51" t="s">
        <v>134</v>
      </c>
      <c r="J57" s="56" t="s">
        <v>40</v>
      </c>
      <c r="K57" s="51" t="s">
        <v>161</v>
      </c>
      <c r="L57" s="75" t="s">
        <v>170</v>
      </c>
      <c r="M57" s="38">
        <v>0</v>
      </c>
      <c r="N57" s="40">
        <v>0</v>
      </c>
      <c r="O57" s="97">
        <v>0</v>
      </c>
      <c r="P57" s="117">
        <v>0</v>
      </c>
      <c r="Q57" s="43">
        <v>0</v>
      </c>
    </row>
    <row r="58" spans="1:17" ht="30" customHeight="1">
      <c r="A58" s="20">
        <v>20</v>
      </c>
      <c r="B58" s="101" t="s">
        <v>26</v>
      </c>
      <c r="C58" s="26">
        <v>10</v>
      </c>
      <c r="D58" s="127" t="s">
        <v>99</v>
      </c>
      <c r="E58" s="122">
        <v>3024</v>
      </c>
      <c r="F58" s="57" t="s">
        <v>178</v>
      </c>
      <c r="G58" s="36">
        <v>2100</v>
      </c>
      <c r="H58" s="65" t="s">
        <v>12</v>
      </c>
      <c r="I58" s="51" t="s">
        <v>100</v>
      </c>
      <c r="J58" s="56" t="s">
        <v>136</v>
      </c>
      <c r="K58" s="51" t="s">
        <v>161</v>
      </c>
      <c r="L58" s="75" t="s">
        <v>170</v>
      </c>
      <c r="M58" s="38" t="s">
        <v>8</v>
      </c>
      <c r="N58" s="63" t="s">
        <v>8</v>
      </c>
      <c r="O58" s="97">
        <v>1</v>
      </c>
      <c r="P58" s="117">
        <v>11101416</v>
      </c>
      <c r="Q58" s="85">
        <v>6379597.4</v>
      </c>
    </row>
    <row r="59" spans="1:17" ht="30" customHeight="1">
      <c r="A59" s="20">
        <v>20</v>
      </c>
      <c r="B59" s="101" t="s">
        <v>26</v>
      </c>
      <c r="C59" s="26">
        <v>10</v>
      </c>
      <c r="D59" s="127" t="s">
        <v>99</v>
      </c>
      <c r="E59" s="122">
        <v>3024</v>
      </c>
      <c r="F59" s="57" t="s">
        <v>178</v>
      </c>
      <c r="G59" s="36">
        <v>2171</v>
      </c>
      <c r="H59" s="63" t="s">
        <v>13</v>
      </c>
      <c r="I59" s="51" t="s">
        <v>100</v>
      </c>
      <c r="J59" s="56" t="s">
        <v>136</v>
      </c>
      <c r="K59" s="51" t="s">
        <v>161</v>
      </c>
      <c r="L59" s="75" t="s">
        <v>170</v>
      </c>
      <c r="M59" s="38" t="s">
        <v>8</v>
      </c>
      <c r="N59" s="63" t="s">
        <v>8</v>
      </c>
      <c r="O59" s="97">
        <v>1</v>
      </c>
      <c r="P59" s="117">
        <v>676810</v>
      </c>
      <c r="Q59" s="88">
        <v>3798144.74</v>
      </c>
    </row>
    <row r="60" spans="1:17" ht="30" customHeight="1">
      <c r="A60" s="20">
        <v>20</v>
      </c>
      <c r="B60" s="101" t="s">
        <v>26</v>
      </c>
      <c r="C60" s="25">
        <v>10</v>
      </c>
      <c r="D60" s="127" t="s">
        <v>99</v>
      </c>
      <c r="E60" s="122">
        <v>3024</v>
      </c>
      <c r="F60" s="57" t="s">
        <v>178</v>
      </c>
      <c r="G60" s="36">
        <v>2289</v>
      </c>
      <c r="H60" s="63" t="s">
        <v>44</v>
      </c>
      <c r="I60" s="51" t="s">
        <v>135</v>
      </c>
      <c r="J60" s="56" t="s">
        <v>44</v>
      </c>
      <c r="K60" s="51" t="s">
        <v>161</v>
      </c>
      <c r="L60" s="75" t="s">
        <v>170</v>
      </c>
      <c r="M60" s="38">
        <v>0</v>
      </c>
      <c r="N60" s="40">
        <v>0</v>
      </c>
      <c r="O60" s="97">
        <v>0</v>
      </c>
      <c r="P60" s="117">
        <v>0</v>
      </c>
      <c r="Q60" s="43">
        <v>0</v>
      </c>
    </row>
    <row r="61" spans="1:17" ht="30" customHeight="1">
      <c r="A61" s="20">
        <v>20</v>
      </c>
      <c r="B61" s="101" t="s">
        <v>26</v>
      </c>
      <c r="C61" s="25">
        <v>10</v>
      </c>
      <c r="D61" s="127" t="s">
        <v>99</v>
      </c>
      <c r="E61" s="122">
        <v>3009</v>
      </c>
      <c r="F61" s="57" t="s">
        <v>175</v>
      </c>
      <c r="G61" s="36">
        <v>2098</v>
      </c>
      <c r="H61" s="63" t="s">
        <v>196</v>
      </c>
      <c r="I61" s="51" t="s">
        <v>100</v>
      </c>
      <c r="J61" s="56" t="s">
        <v>136</v>
      </c>
      <c r="K61" s="51" t="s">
        <v>161</v>
      </c>
      <c r="L61" s="76" t="s">
        <v>170</v>
      </c>
      <c r="M61" s="38" t="s">
        <v>8</v>
      </c>
      <c r="N61" s="40">
        <v>0</v>
      </c>
      <c r="O61" s="97">
        <v>1</v>
      </c>
      <c r="P61" s="117">
        <v>0</v>
      </c>
      <c r="Q61" s="43">
        <v>33655535.75</v>
      </c>
    </row>
    <row r="62" spans="1:17" ht="30" customHeight="1">
      <c r="A62" s="114">
        <v>20</v>
      </c>
      <c r="B62" s="101" t="s">
        <v>26</v>
      </c>
      <c r="C62" s="25">
        <v>10</v>
      </c>
      <c r="D62" s="127" t="s">
        <v>99</v>
      </c>
      <c r="E62" s="122">
        <v>3009</v>
      </c>
      <c r="F62" s="57" t="s">
        <v>175</v>
      </c>
      <c r="G62" s="36">
        <v>3757</v>
      </c>
      <c r="H62" s="63" t="s">
        <v>197</v>
      </c>
      <c r="I62" s="51" t="s">
        <v>100</v>
      </c>
      <c r="J62" s="56" t="s">
        <v>136</v>
      </c>
      <c r="K62" s="51" t="s">
        <v>161</v>
      </c>
      <c r="L62" s="76" t="s">
        <v>170</v>
      </c>
      <c r="M62" s="38" t="s">
        <v>8</v>
      </c>
      <c r="N62" s="63" t="s">
        <v>8</v>
      </c>
      <c r="O62" s="97">
        <v>0</v>
      </c>
      <c r="P62" s="117">
        <v>0</v>
      </c>
      <c r="Q62" s="43">
        <v>47185.78</v>
      </c>
    </row>
    <row r="63" spans="1:17" ht="30" customHeight="1" thickBot="1">
      <c r="A63" s="109">
        <v>20</v>
      </c>
      <c r="B63" s="110" t="s">
        <v>26</v>
      </c>
      <c r="C63" s="107">
        <v>10</v>
      </c>
      <c r="D63" s="130" t="s">
        <v>99</v>
      </c>
      <c r="E63" s="125">
        <v>3009</v>
      </c>
      <c r="F63" s="111" t="s">
        <v>175</v>
      </c>
      <c r="G63" s="118">
        <v>1095</v>
      </c>
      <c r="H63" s="70" t="s">
        <v>28</v>
      </c>
      <c r="I63" s="54" t="s">
        <v>181</v>
      </c>
      <c r="J63" s="81" t="s">
        <v>182</v>
      </c>
      <c r="K63" s="108">
        <v>1</v>
      </c>
      <c r="L63" s="81" t="s">
        <v>183</v>
      </c>
      <c r="M63" s="73" t="s">
        <v>78</v>
      </c>
      <c r="N63" s="112" t="s">
        <v>9</v>
      </c>
      <c r="O63" s="113">
        <v>1</v>
      </c>
      <c r="P63" s="135">
        <v>10000</v>
      </c>
      <c r="Q63" s="136">
        <v>0</v>
      </c>
    </row>
    <row r="64" spans="1:17" ht="30" customHeight="1" thickBot="1">
      <c r="A64" s="91" t="s">
        <v>184</v>
      </c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3"/>
      <c r="P64" s="89">
        <f>SUM(P3:P63)</f>
        <v>2763925876</v>
      </c>
      <c r="Q64" s="90">
        <f>SUM(Q3:Q63)</f>
        <v>4046880041.01</v>
      </c>
    </row>
    <row r="66" spans="3:17" ht="19.5" customHeight="1">
      <c r="C66" s="4" t="s">
        <v>194</v>
      </c>
      <c r="G66" s="119"/>
      <c r="P66" s="9"/>
      <c r="Q66" s="9"/>
    </row>
    <row r="67" spans="7:17" ht="19.5" customHeight="1">
      <c r="G67" s="119"/>
      <c r="Q67" s="14"/>
    </row>
    <row r="68" spans="4:7" ht="19.5" customHeight="1">
      <c r="D68" s="116" t="s">
        <v>195</v>
      </c>
      <c r="G68" s="119"/>
    </row>
    <row r="69" spans="1:19" ht="19.5" customHeight="1">
      <c r="A69" s="11"/>
      <c r="B69" s="69"/>
      <c r="C69" s="10"/>
      <c r="D69" s="11"/>
      <c r="E69" s="10"/>
      <c r="F69" s="11"/>
      <c r="G69" s="119"/>
      <c r="H69" s="69"/>
      <c r="I69" s="10"/>
      <c r="J69" s="83"/>
      <c r="K69" s="80"/>
      <c r="L69" s="79"/>
      <c r="M69" s="10"/>
      <c r="N69" s="11"/>
      <c r="O69" s="98"/>
      <c r="P69" s="12"/>
      <c r="Q69" s="16"/>
      <c r="R69" s="12"/>
      <c r="S69" s="12"/>
    </row>
    <row r="70" ht="19.5" customHeight="1">
      <c r="G70" s="119"/>
    </row>
    <row r="71" ht="19.5" customHeight="1">
      <c r="G71" s="119"/>
    </row>
    <row r="72" ht="19.5" customHeight="1">
      <c r="G72" s="119"/>
    </row>
    <row r="73" ht="19.5" customHeight="1">
      <c r="G73" s="119"/>
    </row>
    <row r="74" ht="19.5" customHeight="1">
      <c r="G74" s="119"/>
    </row>
    <row r="75" ht="19.5" customHeight="1">
      <c r="G75" s="119"/>
    </row>
    <row r="76" ht="19.5" customHeight="1">
      <c r="G76" s="119"/>
    </row>
    <row r="77" ht="19.5" customHeight="1">
      <c r="G77" s="119"/>
    </row>
    <row r="78" ht="19.5" customHeight="1">
      <c r="G78" s="119"/>
    </row>
    <row r="79" ht="19.5" customHeight="1">
      <c r="G79" s="119"/>
    </row>
    <row r="80" ht="19.5" customHeight="1">
      <c r="G80" s="119"/>
    </row>
    <row r="81" ht="19.5" customHeight="1">
      <c r="G81" s="119"/>
    </row>
    <row r="82" ht="19.5" customHeight="1">
      <c r="G82" s="119"/>
    </row>
    <row r="83" ht="19.5" customHeight="1">
      <c r="G83" s="119"/>
    </row>
    <row r="84" ht="19.5" customHeight="1">
      <c r="G84" s="119"/>
    </row>
  </sheetData>
  <sheetProtection/>
  <mergeCells count="2">
    <mergeCell ref="A64:O64"/>
    <mergeCell ref="I1:P1"/>
  </mergeCells>
  <printOptions/>
  <pageMargins left="0.5118110236220472" right="0.15748031496062992" top="0.39" bottom="0.31496062992125984" header="0.31496062992125984" footer="0.31496062992125984"/>
  <pageSetup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SMF - Secretaria de Finanças do Municipio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Wilson Cabral Da Silva</dc:creator>
  <cp:keywords/>
  <dc:description/>
  <cp:lastModifiedBy>x975222</cp:lastModifiedBy>
  <cp:lastPrinted>2021-08-09T19:26:36Z</cp:lastPrinted>
  <dcterms:created xsi:type="dcterms:W3CDTF">2020-11-04T01:28:02Z</dcterms:created>
  <dcterms:modified xsi:type="dcterms:W3CDTF">2021-08-09T19:53:20Z</dcterms:modified>
  <cp:category/>
  <cp:version/>
  <cp:contentType/>
  <cp:contentStatus/>
</cp:coreProperties>
</file>